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расходов'!$H$36</definedName>
  </definedNames>
  <calcPr calcId="145621"/>
</workbook>
</file>

<file path=xl/calcChain.xml><?xml version="1.0" encoding="utf-8"?>
<calcChain xmlns="http://schemas.openxmlformats.org/spreadsheetml/2006/main">
  <c r="E22" i="1" l="1"/>
  <c r="E24" i="1"/>
  <c r="F14" i="1" l="1"/>
  <c r="E31" i="1"/>
  <c r="G19" i="1"/>
  <c r="G33" i="1" l="1"/>
  <c r="E19" i="1"/>
  <c r="G29" i="1" l="1"/>
  <c r="F29" i="1"/>
  <c r="F33" i="1"/>
  <c r="E29" i="1" l="1"/>
  <c r="E33" i="1"/>
  <c r="F22" i="1" l="1"/>
  <c r="G22" i="1" l="1"/>
  <c r="G14" i="1" l="1"/>
  <c r="E14" i="1"/>
  <c r="F19" i="1"/>
  <c r="F13" i="1" s="1"/>
  <c r="G26" i="1"/>
  <c r="F26" i="1"/>
  <c r="E26" i="1"/>
  <c r="E13" i="1" l="1"/>
  <c r="E36" i="1" s="1"/>
  <c r="G13" i="1"/>
  <c r="F36" i="1"/>
  <c r="G36" i="1" l="1"/>
</calcChain>
</file>

<file path=xl/sharedStrings.xml><?xml version="1.0" encoding="utf-8"?>
<sst xmlns="http://schemas.openxmlformats.org/spreadsheetml/2006/main" count="91" uniqueCount="73">
  <si>
    <t>5</t>
  </si>
  <si>
    <t>Наименование показателя</t>
  </si>
  <si>
    <t>1</t>
  </si>
  <si>
    <t>КБК</t>
  </si>
  <si>
    <t>7</t>
  </si>
  <si>
    <t>КФСР</t>
  </si>
  <si>
    <t>2</t>
  </si>
  <si>
    <t>Раздел</t>
  </si>
  <si>
    <t>3</t>
  </si>
  <si>
    <t>Подраздел</t>
  </si>
  <si>
    <t>4</t>
  </si>
  <si>
    <t>6</t>
  </si>
  <si>
    <t>ВСЕГО:</t>
  </si>
  <si>
    <t/>
  </si>
  <si>
    <t>0100</t>
  </si>
  <si>
    <t>ОБЩЕГОСУДАРСТВЕННЫЕ ВОПРОСЫ</t>
  </si>
  <si>
    <t>0102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</si>
  <si>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</si>
  <si>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</si>
  <si>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</si>
  <si>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</si>
  <si>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</si>
  <si>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</si>
  <si>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</si>
  <si>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</si>
  <si>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</si>
  <si>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</si>
  <si>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</si>
  <si>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</si>
  <si>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</si>
  <si>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</si>
  <si>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</si>
  <si>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</si>
  <si>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</si>
  <si>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10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</si>
  <si>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</si>
  <si>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</si>
  <si>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</si>
  <si>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</si>
  <si>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</si>
  <si>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</si>
  <si>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</si>
  <si>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0502</t>
  </si>
  <si>
    <t>05</t>
  </si>
  <si>
    <t>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</si>
  <si>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</si>
  <si>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</si>
  <si>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</si>
  <si>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</si>
  <si>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</si>
  <si>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08</t>
  </si>
  <si>
    <t>Культура</t>
  </si>
  <si>
    <t>1000</t>
  </si>
  <si>
    <t>СОЦИАЛЬНАЯ ПОЛИТИКА</t>
  </si>
  <si>
    <t>1001</t>
  </si>
  <si>
    <t>Пенсионное обеспечение</t>
  </si>
  <si>
    <t>ИТОГО</t>
  </si>
  <si>
    <t>Условно утвержденные расходы</t>
  </si>
  <si>
    <t>2024</t>
  </si>
  <si>
    <t>2025</t>
  </si>
  <si>
    <t>Распределение бюджетных ассигнований по разделам и подразделам бюджетной классификации расходов бюджетов Российской Федерации  на 2024 год и плановый период 2025-2026 годов</t>
  </si>
  <si>
    <t>2026</t>
  </si>
  <si>
    <r>
      <t xml:space="preserve">                                                     Приложение 3  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2024 год и плановый период 2025-2026 годов»                    от 19.12.2023№38-81</t>
    </r>
  </si>
  <si>
    <r>
      <t xml:space="preserve">                </t>
    </r>
    <r>
      <rPr>
        <sz val="12"/>
        <rFont val="Times New Roman"/>
        <family val="1"/>
        <charset val="204"/>
      </rPr>
      <t xml:space="preserve">          Приложение 3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</si>
  <si>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</si>
  <si>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</si>
  <si>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здравоохранения</t>
  </si>
  <si>
    <t>0900</t>
  </si>
  <si>
    <t>0909</t>
  </si>
  <si>
    <t xml:space="preserve"> к решению сельского Совета депутатов « О бюджете Отрокского сельсовета на 2024 год и плановый период 2025-2026 годов»                    от 13.11.2024№42-88</t>
  </si>
  <si>
    <t>Другие вопросы в области национальной экономики</t>
  </si>
  <si>
    <t>0412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</si>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</sst>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" fontId="4" fillId="0" borderId="8" xfId="0" applyNumberFormat="1" applyFont="1" applyBorder="1" applyAlignment="1" applyProtection="1">
      <alignment horizontal="right" vertical="top" wrapText="1"/>
    </xf>
    <xf numFmtId="49" fontId="5" fillId="0" borderId="8" xfId="0" applyNumberFormat="1" applyFont="1" applyBorder="1" applyAlignment="1" applyProtection="1">
      <alignment horizontal="left" vertical="top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49" fontId="4" fillId="0" borderId="8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25" workbookViewId="0">
      <selection activeCell="E21" sqref="E21"/>
    </sheetView>
  </sheetViews>
  <sheetFormatPr defaultRowHeight="12.75" customHeight="1" x14ac:dyDescent="0.2"/>
  <cols>
    <col min="1" max="1" width="40.7109375" customWidth="1"/>
    <col min="2" max="3" width="10.7109375" customWidth="1"/>
    <col min="4" max="4" width="10.5703125" customWidth="1"/>
    <col min="5" max="6" width="15.7109375" customWidth="1"/>
    <col min="7" max="7" width="16.85546875" customWidth="1"/>
    <col min="8" max="8" width="8.85546875" customWidth="1"/>
  </cols>
  <sheetData>
    <row r="1" spans="1:8" ht="22.5" customHeight="1" x14ac:dyDescent="0.25">
      <c r="F1" s="29" t="s">
        <v>63</v>
      </c>
      <c r="G1" s="30"/>
    </row>
    <row r="2" spans="1:8" ht="73.5" customHeight="1" x14ac:dyDescent="0.25">
      <c r="E2" s="31" t="s">
        <v>69</v>
      </c>
      <c r="F2" s="32"/>
      <c r="G2" s="32"/>
    </row>
    <row r="3" spans="1:8" ht="12.75" customHeight="1" x14ac:dyDescent="0.2">
      <c r="E3" s="33" t="s">
        <v>62</v>
      </c>
      <c r="F3" s="33"/>
      <c r="G3" s="33"/>
    </row>
    <row r="4" spans="1:8" ht="12.75" customHeight="1" x14ac:dyDescent="0.2">
      <c r="E4" s="33"/>
      <c r="F4" s="33"/>
      <c r="G4" s="33"/>
    </row>
    <row r="5" spans="1:8" ht="12.75" customHeight="1" x14ac:dyDescent="0.2">
      <c r="A5" s="1"/>
      <c r="C5" s="2"/>
      <c r="D5" s="2"/>
      <c r="E5" s="33"/>
      <c r="F5" s="33"/>
      <c r="G5" s="33"/>
    </row>
    <row r="6" spans="1:8" ht="12.75" customHeight="1" x14ac:dyDescent="0.2">
      <c r="E6" s="33"/>
      <c r="F6" s="33"/>
      <c r="G6" s="33"/>
    </row>
    <row r="7" spans="1:8" ht="30.75" customHeight="1" x14ac:dyDescent="0.2">
      <c r="E7" s="33"/>
      <c r="F7" s="33"/>
      <c r="G7" s="33"/>
    </row>
    <row r="8" spans="1:8" ht="36.75" customHeight="1" x14ac:dyDescent="0.2">
      <c r="A8" s="34" t="s">
        <v>60</v>
      </c>
      <c r="B8" s="34"/>
      <c r="C8" s="34"/>
      <c r="D8" s="34"/>
      <c r="E8" s="34"/>
      <c r="F8" s="34"/>
      <c r="G8" s="34"/>
    </row>
    <row r="9" spans="1:8" ht="13.5" customHeight="1" x14ac:dyDescent="0.2">
      <c r="A9" s="35"/>
      <c r="B9" s="35"/>
      <c r="C9" s="3"/>
    </row>
    <row r="10" spans="1:8" ht="15.75" x14ac:dyDescent="0.2">
      <c r="A10" s="25" t="s">
        <v>1</v>
      </c>
      <c r="B10" s="27" t="s">
        <v>3</v>
      </c>
      <c r="C10" s="28"/>
      <c r="D10" s="28"/>
      <c r="E10" s="25" t="s">
        <v>58</v>
      </c>
      <c r="F10" s="25" t="s">
        <v>59</v>
      </c>
      <c r="G10" s="25" t="s">
        <v>61</v>
      </c>
      <c r="H10" s="4"/>
    </row>
    <row r="11" spans="1:8" ht="21.4" customHeight="1" x14ac:dyDescent="0.2">
      <c r="A11" s="26"/>
      <c r="B11" s="5" t="s">
        <v>5</v>
      </c>
      <c r="C11" s="5" t="s">
        <v>7</v>
      </c>
      <c r="D11" s="5" t="s">
        <v>9</v>
      </c>
      <c r="E11" s="26"/>
      <c r="F11" s="26"/>
      <c r="G11" s="26"/>
      <c r="H11" s="4"/>
    </row>
    <row r="12" spans="1:8" ht="15.75" x14ac:dyDescent="0.2">
      <c r="A12" s="6" t="s">
        <v>2</v>
      </c>
      <c r="B12" s="6" t="s">
        <v>6</v>
      </c>
      <c r="C12" s="6" t="s">
        <v>8</v>
      </c>
      <c r="D12" s="6" t="s">
        <v>10</v>
      </c>
      <c r="E12" s="6" t="s">
        <v>0</v>
      </c>
      <c r="F12" s="6" t="s">
        <v>11</v>
      </c>
      <c r="G12" s="6" t="s">
        <v>4</v>
      </c>
      <c r="H12" s="4"/>
    </row>
    <row r="13" spans="1:8" ht="15.75" x14ac:dyDescent="0.25">
      <c r="A13" s="7" t="s">
        <v>12</v>
      </c>
      <c r="B13" s="8" t="s">
        <v>13</v>
      </c>
      <c r="C13" s="8"/>
      <c r="D13" s="8"/>
      <c r="E13" s="9">
        <f>E14+E19+E21+E22+E26+E29+E31+E33</f>
        <v>15929257.050000001</v>
      </c>
      <c r="F13" s="10">
        <f>F14+F19+F21+F22+F26+F29+F33</f>
        <v>11669037</v>
      </c>
      <c r="G13" s="10">
        <f>G14+G19+G21+G22+G26+G29+G33</f>
        <v>11370515</v>
      </c>
    </row>
    <row r="14" spans="1:8" ht="31.5" x14ac:dyDescent="0.2">
      <c r="A14" s="17" t="s">
        <v>15</v>
      </c>
      <c r="B14" s="16" t="s">
        <v>14</v>
      </c>
      <c r="C14" s="11"/>
      <c r="D14" s="11"/>
      <c r="E14" s="18">
        <f>E15+E16+E17+E18</f>
        <v>8081305.3899999997</v>
      </c>
      <c r="F14" s="18">
        <f>F15+F16+F17+F18</f>
        <v>6665623</v>
      </c>
      <c r="G14" s="18">
        <f>G15+G16+G17+G18</f>
        <v>6349282</v>
      </c>
    </row>
    <row r="15" spans="1:8" ht="63" x14ac:dyDescent="0.2">
      <c r="A15" s="12" t="s">
        <v>19</v>
      </c>
      <c r="B15" s="13" t="s">
        <v>16</v>
      </c>
      <c r="C15" s="13" t="s">
        <v>17</v>
      </c>
      <c r="D15" s="13" t="s">
        <v>18</v>
      </c>
      <c r="E15" s="14">
        <v>1160325</v>
      </c>
      <c r="F15" s="14">
        <v>1085330</v>
      </c>
      <c r="G15" s="14">
        <v>1085330</v>
      </c>
    </row>
    <row r="16" spans="1:8" ht="94.5" x14ac:dyDescent="0.2">
      <c r="A16" s="12" t="s">
        <v>22</v>
      </c>
      <c r="B16" s="13" t="s">
        <v>20</v>
      </c>
      <c r="C16" s="13" t="s">
        <v>17</v>
      </c>
      <c r="D16" s="13" t="s">
        <v>21</v>
      </c>
      <c r="E16" s="14">
        <v>6641179.3899999997</v>
      </c>
      <c r="F16" s="14">
        <v>5442233</v>
      </c>
      <c r="G16" s="14">
        <v>5125892</v>
      </c>
    </row>
    <row r="17" spans="1:7" ht="15.75" x14ac:dyDescent="0.2">
      <c r="A17" s="12" t="s">
        <v>25</v>
      </c>
      <c r="B17" s="13" t="s">
        <v>23</v>
      </c>
      <c r="C17" s="13" t="s">
        <v>17</v>
      </c>
      <c r="D17" s="13" t="s">
        <v>24</v>
      </c>
      <c r="E17" s="14">
        <v>0</v>
      </c>
      <c r="F17" s="14">
        <v>12500</v>
      </c>
      <c r="G17" s="14">
        <v>12500</v>
      </c>
    </row>
    <row r="18" spans="1:7" ht="15.75" x14ac:dyDescent="0.2">
      <c r="A18" s="12" t="s">
        <v>28</v>
      </c>
      <c r="B18" s="13" t="s">
        <v>26</v>
      </c>
      <c r="C18" s="13" t="s">
        <v>17</v>
      </c>
      <c r="D18" s="13" t="s">
        <v>27</v>
      </c>
      <c r="E18" s="14">
        <v>279801</v>
      </c>
      <c r="F18" s="14">
        <v>125560</v>
      </c>
      <c r="G18" s="14">
        <v>125560</v>
      </c>
    </row>
    <row r="19" spans="1:7" ht="15.75" x14ac:dyDescent="0.2">
      <c r="A19" s="17" t="s">
        <v>30</v>
      </c>
      <c r="B19" s="16" t="s">
        <v>29</v>
      </c>
      <c r="C19" s="11"/>
      <c r="D19" s="11"/>
      <c r="E19" s="18">
        <f>E20</f>
        <v>155238</v>
      </c>
      <c r="F19" s="18">
        <f>F20</f>
        <v>172364</v>
      </c>
      <c r="G19" s="18">
        <f>G20</f>
        <v>190000</v>
      </c>
    </row>
    <row r="20" spans="1:7" ht="31.5" x14ac:dyDescent="0.2">
      <c r="A20" s="12" t="s">
        <v>33</v>
      </c>
      <c r="B20" s="13" t="s">
        <v>31</v>
      </c>
      <c r="C20" s="13" t="s">
        <v>18</v>
      </c>
      <c r="D20" s="13" t="s">
        <v>32</v>
      </c>
      <c r="E20" s="14">
        <v>155238</v>
      </c>
      <c r="F20" s="14">
        <v>172364</v>
      </c>
      <c r="G20" s="14">
        <v>190000</v>
      </c>
    </row>
    <row r="21" spans="1:7" ht="63" x14ac:dyDescent="0.2">
      <c r="A21" s="22" t="s">
        <v>64</v>
      </c>
      <c r="B21" s="23" t="s">
        <v>65</v>
      </c>
      <c r="C21" s="23" t="s">
        <v>32</v>
      </c>
      <c r="D21" s="23" t="s">
        <v>34</v>
      </c>
      <c r="E21" s="15">
        <v>110737</v>
      </c>
      <c r="F21" s="15">
        <v>70200</v>
      </c>
      <c r="G21" s="15">
        <v>70200</v>
      </c>
    </row>
    <row r="22" spans="1:7" ht="15.75" x14ac:dyDescent="0.2">
      <c r="A22" s="17" t="s">
        <v>36</v>
      </c>
      <c r="B22" s="16" t="s">
        <v>35</v>
      </c>
      <c r="C22" s="11"/>
      <c r="D22" s="11"/>
      <c r="E22" s="18">
        <f>E23+E24</f>
        <v>2104632.3200000003</v>
      </c>
      <c r="F22" s="18">
        <f>F23</f>
        <v>803910</v>
      </c>
      <c r="G22" s="18">
        <f>G23</f>
        <v>804093</v>
      </c>
    </row>
    <row r="23" spans="1:7" ht="31.5" x14ac:dyDescent="0.2">
      <c r="A23" s="12" t="s">
        <v>39</v>
      </c>
      <c r="B23" s="13" t="s">
        <v>37</v>
      </c>
      <c r="C23" s="13" t="s">
        <v>21</v>
      </c>
      <c r="D23" s="13" t="s">
        <v>38</v>
      </c>
      <c r="E23" s="14">
        <v>1694892.58</v>
      </c>
      <c r="F23" s="14">
        <v>803910</v>
      </c>
      <c r="G23" s="14">
        <v>804093</v>
      </c>
    </row>
    <row r="24" spans="1:7" ht="31.5" x14ac:dyDescent="0.2">
      <c r="A24" s="24" t="s">
        <v>70</v>
      </c>
      <c r="B24" s="23" t="s">
        <v>71</v>
      </c>
      <c r="C24" s="23"/>
      <c r="D24" s="23"/>
      <c r="E24" s="15">
        <f>E25</f>
        <v>409739.74</v>
      </c>
      <c r="F24" s="15"/>
      <c r="G24" s="15"/>
    </row>
    <row r="25" spans="1:7" ht="31.5" x14ac:dyDescent="0.2">
      <c r="A25" s="22" t="s">
        <v>70</v>
      </c>
      <c r="B25" s="23" t="s">
        <v>71</v>
      </c>
      <c r="C25" s="23" t="s">
        <v>21</v>
      </c>
      <c r="D25" s="23" t="s">
        <v>72</v>
      </c>
      <c r="E25" s="15">
        <v>409739.74</v>
      </c>
      <c r="F25" s="15"/>
      <c r="G25" s="15"/>
    </row>
    <row r="26" spans="1:7" ht="31.5" x14ac:dyDescent="0.2">
      <c r="A26" s="17" t="s">
        <v>41</v>
      </c>
      <c r="B26" s="16" t="s">
        <v>40</v>
      </c>
      <c r="C26" s="11"/>
      <c r="D26" s="11"/>
      <c r="E26" s="18">
        <f>E27+E28</f>
        <v>3506317</v>
      </c>
      <c r="F26" s="18">
        <f>F27+F28</f>
        <v>2007777</v>
      </c>
      <c r="G26" s="18">
        <f>G27+G28</f>
        <v>2007777</v>
      </c>
    </row>
    <row r="27" spans="1:7" ht="15.75" x14ac:dyDescent="0.2">
      <c r="A27" s="12" t="s">
        <v>44</v>
      </c>
      <c r="B27" s="13" t="s">
        <v>42</v>
      </c>
      <c r="C27" s="13" t="s">
        <v>43</v>
      </c>
      <c r="D27" s="13" t="s">
        <v>18</v>
      </c>
      <c r="E27" s="14">
        <v>1617402</v>
      </c>
      <c r="F27" s="14">
        <v>1617402</v>
      </c>
      <c r="G27" s="14">
        <v>1617402</v>
      </c>
    </row>
    <row r="28" spans="1:7" ht="15.75" x14ac:dyDescent="0.2">
      <c r="A28" s="12" t="s">
        <v>46</v>
      </c>
      <c r="B28" s="13" t="s">
        <v>45</v>
      </c>
      <c r="C28" s="13" t="s">
        <v>43</v>
      </c>
      <c r="D28" s="13" t="s">
        <v>32</v>
      </c>
      <c r="E28" s="14">
        <v>1888915</v>
      </c>
      <c r="F28" s="14">
        <v>390375</v>
      </c>
      <c r="G28" s="14">
        <v>390375</v>
      </c>
    </row>
    <row r="29" spans="1:7" ht="15.75" x14ac:dyDescent="0.2">
      <c r="A29" s="17" t="s">
        <v>48</v>
      </c>
      <c r="B29" s="16" t="s">
        <v>47</v>
      </c>
      <c r="C29" s="11"/>
      <c r="D29" s="11"/>
      <c r="E29" s="18">
        <f>E30</f>
        <v>1792180</v>
      </c>
      <c r="F29" s="18">
        <f>F30</f>
        <v>1792180</v>
      </c>
      <c r="G29" s="18">
        <f>G30</f>
        <v>1792180</v>
      </c>
    </row>
    <row r="30" spans="1:7" ht="15.75" x14ac:dyDescent="0.2">
      <c r="A30" s="12" t="s">
        <v>51</v>
      </c>
      <c r="B30" s="13" t="s">
        <v>49</v>
      </c>
      <c r="C30" s="13" t="s">
        <v>50</v>
      </c>
      <c r="D30" s="13" t="s">
        <v>17</v>
      </c>
      <c r="E30" s="14">
        <v>1792180</v>
      </c>
      <c r="F30" s="14">
        <v>1792180</v>
      </c>
      <c r="G30" s="14">
        <v>1792180</v>
      </c>
    </row>
    <row r="31" spans="1:7" ht="26.25" customHeight="1" x14ac:dyDescent="0.2">
      <c r="A31" s="22" t="s">
        <v>66</v>
      </c>
      <c r="B31" s="23" t="s">
        <v>67</v>
      </c>
      <c r="C31" s="23"/>
      <c r="D31" s="23"/>
      <c r="E31" s="15">
        <f>E32</f>
        <v>21864.34</v>
      </c>
      <c r="F31" s="15"/>
      <c r="G31" s="15"/>
    </row>
    <row r="32" spans="1:7" ht="31.5" x14ac:dyDescent="0.2">
      <c r="A32" s="22" t="s">
        <v>66</v>
      </c>
      <c r="B32" s="23" t="s">
        <v>68</v>
      </c>
      <c r="C32" s="23" t="s">
        <v>38</v>
      </c>
      <c r="D32" s="23" t="s">
        <v>38</v>
      </c>
      <c r="E32" s="15">
        <v>21864.34</v>
      </c>
      <c r="F32" s="15"/>
      <c r="G32" s="15"/>
    </row>
    <row r="33" spans="1:7" ht="15.75" x14ac:dyDescent="0.2">
      <c r="A33" s="17" t="s">
        <v>53</v>
      </c>
      <c r="B33" s="16" t="s">
        <v>52</v>
      </c>
      <c r="C33" s="11"/>
      <c r="D33" s="11"/>
      <c r="E33" s="18">
        <f>E34</f>
        <v>156983</v>
      </c>
      <c r="F33" s="21">
        <f>F34</f>
        <v>156983</v>
      </c>
      <c r="G33" s="21">
        <f>G34</f>
        <v>156983</v>
      </c>
    </row>
    <row r="34" spans="1:7" ht="15.75" x14ac:dyDescent="0.2">
      <c r="A34" s="12" t="s">
        <v>55</v>
      </c>
      <c r="B34" s="13" t="s">
        <v>54</v>
      </c>
      <c r="C34" s="13" t="s">
        <v>34</v>
      </c>
      <c r="D34" s="13" t="s">
        <v>17</v>
      </c>
      <c r="E34" s="14">
        <v>156983</v>
      </c>
      <c r="F34" s="15">
        <v>156983</v>
      </c>
      <c r="G34" s="15">
        <v>156983</v>
      </c>
    </row>
    <row r="35" spans="1:7" ht="15.75" x14ac:dyDescent="0.2">
      <c r="A35" s="19" t="s">
        <v>57</v>
      </c>
      <c r="B35" s="16"/>
      <c r="C35" s="11"/>
      <c r="D35" s="11"/>
      <c r="E35" s="18"/>
      <c r="F35" s="20">
        <v>292899</v>
      </c>
      <c r="G35" s="20">
        <v>609240</v>
      </c>
    </row>
    <row r="36" spans="1:7" ht="15.75" x14ac:dyDescent="0.2">
      <c r="A36" s="12" t="s">
        <v>56</v>
      </c>
      <c r="B36" s="13"/>
      <c r="C36" s="13"/>
      <c r="D36" s="13"/>
      <c r="E36" s="14">
        <f>E13</f>
        <v>15929257.050000001</v>
      </c>
      <c r="F36" s="14">
        <f>F13+F35</f>
        <v>11961936</v>
      </c>
      <c r="G36" s="14">
        <f>G13+G35</f>
        <v>11979755</v>
      </c>
    </row>
  </sheetData>
  <mergeCells count="10">
    <mergeCell ref="F1:G1"/>
    <mergeCell ref="E2:G2"/>
    <mergeCell ref="E3:G7"/>
    <mergeCell ref="A8:G8"/>
    <mergeCell ref="A9:B9"/>
    <mergeCell ref="A10:A11"/>
    <mergeCell ref="B10:D10"/>
    <mergeCell ref="E10:E11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2024-11-14T03:19:05Z</cp:lastPrinted>
  <dcterms:created xsi:type="dcterms:W3CDTF">2020-11-06T12:28:06Z</dcterms:created>
  <dcterms:modified xsi:type="dcterms:W3CDTF">2024-11-14T03:19:45Z</dcterms:modified>
</cp:coreProperties>
</file>