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E10" i="1"/>
  <c r="F10" i="1" s="1"/>
  <c r="E29" i="1" l="1"/>
  <c r="N21" i="1" l="1"/>
  <c r="O21" i="1" s="1"/>
  <c r="F29" i="1"/>
  <c r="N29" i="1"/>
  <c r="O29" i="1" s="1"/>
  <c r="K29" i="1"/>
  <c r="L29" i="1" s="1"/>
  <c r="H29" i="1"/>
  <c r="I29" i="1" s="1"/>
  <c r="K21" i="1"/>
  <c r="L21" i="1" s="1"/>
  <c r="H21" i="1"/>
  <c r="I21" i="1" s="1"/>
  <c r="E21" i="1"/>
  <c r="N10" i="1"/>
  <c r="O10" i="1" s="1"/>
  <c r="K10" i="1"/>
  <c r="L10" i="1" s="1"/>
  <c r="H10" i="1"/>
  <c r="I10" i="1" s="1"/>
  <c r="P10" i="1" l="1"/>
  <c r="P21" i="1"/>
  <c r="P29" i="1"/>
</calcChain>
</file>

<file path=xl/sharedStrings.xml><?xml version="1.0" encoding="utf-8"?>
<sst xmlns="http://schemas.openxmlformats.org/spreadsheetml/2006/main" count="76" uniqueCount="21">
  <si>
    <t>№ п/п</t>
  </si>
  <si>
    <t>Наименование</t>
  </si>
  <si>
    <t>поселения</t>
  </si>
  <si>
    <t>Размер дифференцированного норматива</t>
  </si>
  <si>
    <t>Сумма в краевой бюджет</t>
  </si>
  <si>
    <t>Сумма в районный бюджет</t>
  </si>
  <si>
    <t>Сумма в бюджет поселения</t>
  </si>
  <si>
    <t>Всего акцизов</t>
  </si>
  <si>
    <t>6=5*3</t>
  </si>
  <si>
    <t>9=8*3</t>
  </si>
  <si>
    <t>12=11*3</t>
  </si>
  <si>
    <t>15=14*3</t>
  </si>
  <si>
    <t>Приложение 3</t>
  </si>
  <si>
    <t>К  пояснительной записке</t>
  </si>
  <si>
    <t>(рублей)</t>
  </si>
  <si>
    <t xml:space="preserve">                    </t>
  </si>
  <si>
    <t>5=4/80*20%</t>
  </si>
  <si>
    <t>Отрокский сельсовет</t>
  </si>
  <si>
    <t>РАСЧЁТ СУММЫ ПО ПОДАКЦИЗНЫМ ТОВАРАМ (ПРОДУКЦИИ), ПРОИЗВОДИМЫМ НА ТЕРРИТОРИИ РФ НА 2026 ГОД</t>
  </si>
  <si>
    <t>РАСЧЁТ СУММЫ ПО ПОДАКЦИЗНЫМ ТОВАРАМ (ПРОДУКЦИИ), ПРОИЗВОДИМЫМ НА ТЕРРИТОРИИ РФ НА 2025ГОД</t>
  </si>
  <si>
    <t>РАСЧЁТ СУММЫ ПО ПОДАКЦИЗНЫМ ТОВАРАМ (ПРОДУКЦИИ), ПРОИЗВОДИМЫМ НА ТЕРРИТОРИИ РФ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</si>
</sst>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2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B11" zoomScaleNormal="100" workbookViewId="0">
      <selection activeCell="M30" sqref="M30"/>
    </sheetView>
  </sheetViews>
  <sheetFormatPr defaultRowHeight="15" x14ac:dyDescent="0.25"/>
  <cols>
    <col min="1" max="1" width="5" customWidth="1"/>
    <col min="2" max="2" width="17.140625" customWidth="1"/>
    <col min="3" max="3" width="12" customWidth="1"/>
    <col min="4" max="5" width="13.140625" bestFit="1" customWidth="1"/>
    <col min="6" max="6" width="13.140625" customWidth="1"/>
    <col min="7" max="7" width="10.85546875" bestFit="1" customWidth="1"/>
    <col min="8" max="8" width="11.42578125" customWidth="1"/>
    <col min="9" max="9" width="9.7109375" bestFit="1" customWidth="1"/>
    <col min="10" max="10" width="13.140625" bestFit="1" customWidth="1"/>
    <col min="11" max="11" width="10" bestFit="1" customWidth="1"/>
    <col min="12" max="12" width="10.5703125" customWidth="1"/>
    <col min="13" max="13" width="12.28515625" bestFit="1" customWidth="1"/>
    <col min="14" max="16" width="9.7109375" bestFit="1" customWidth="1"/>
  </cols>
  <sheetData>
    <row r="1" spans="1:16" x14ac:dyDescent="0.25">
      <c r="N1" s="31" t="s">
        <v>12</v>
      </c>
      <c r="O1" s="31"/>
      <c r="P1" s="31"/>
    </row>
    <row r="2" spans="1:16" x14ac:dyDescent="0.25">
      <c r="N2" s="31" t="s">
        <v>13</v>
      </c>
      <c r="O2" s="31"/>
      <c r="P2" s="31"/>
    </row>
    <row r="4" spans="1:16" x14ac:dyDescent="0.25">
      <c r="B4" s="28" t="s">
        <v>19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5.75" thickBot="1" x14ac:dyDescent="0.3">
      <c r="P5" t="s">
        <v>14</v>
      </c>
    </row>
    <row r="6" spans="1:16" ht="16.5" thickBot="1" x14ac:dyDescent="0.3">
      <c r="A6" s="19"/>
      <c r="B6" s="20"/>
      <c r="C6" s="21"/>
      <c r="D6" s="12">
        <v>1.0010302230009999E+19</v>
      </c>
      <c r="E6" s="13"/>
      <c r="F6" s="14"/>
      <c r="G6" s="12">
        <v>1.001030224001E+19</v>
      </c>
      <c r="H6" s="13"/>
      <c r="I6" s="14"/>
      <c r="J6" s="12">
        <v>1.00103022501E+18</v>
      </c>
      <c r="K6" s="13"/>
      <c r="L6" s="14"/>
      <c r="M6" s="12">
        <v>1.00302260100001E+16</v>
      </c>
      <c r="N6" s="13"/>
      <c r="O6" s="14"/>
      <c r="P6" s="1"/>
    </row>
    <row r="7" spans="1:16" ht="16.5" customHeight="1" x14ac:dyDescent="0.25">
      <c r="A7" s="22" t="s">
        <v>0</v>
      </c>
      <c r="B7" s="2" t="s">
        <v>1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4</v>
      </c>
      <c r="H7" s="17" t="s">
        <v>5</v>
      </c>
      <c r="I7" s="17" t="s">
        <v>6</v>
      </c>
      <c r="J7" s="17" t="s">
        <v>4</v>
      </c>
      <c r="K7" s="17" t="s">
        <v>5</v>
      </c>
      <c r="L7" s="17" t="s">
        <v>6</v>
      </c>
      <c r="M7" s="17" t="s">
        <v>4</v>
      </c>
      <c r="N7" s="17" t="s">
        <v>5</v>
      </c>
      <c r="O7" s="17" t="s">
        <v>6</v>
      </c>
      <c r="P7" s="17" t="s">
        <v>7</v>
      </c>
    </row>
    <row r="8" spans="1:16" ht="36" customHeight="1" thickBot="1" x14ac:dyDescent="0.3">
      <c r="A8" s="23"/>
      <c r="B8" s="3" t="s">
        <v>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6.5" thickBot="1" x14ac:dyDescent="0.3">
      <c r="A9" s="4">
        <v>1</v>
      </c>
      <c r="B9" s="3">
        <v>2</v>
      </c>
      <c r="C9" s="3">
        <v>3</v>
      </c>
      <c r="D9" s="3">
        <v>4</v>
      </c>
      <c r="E9" s="3" t="s">
        <v>16</v>
      </c>
      <c r="F9" s="3" t="s">
        <v>8</v>
      </c>
      <c r="G9" s="3">
        <v>7</v>
      </c>
      <c r="H9" s="3">
        <v>8</v>
      </c>
      <c r="I9" s="3" t="s">
        <v>9</v>
      </c>
      <c r="J9" s="3">
        <v>10</v>
      </c>
      <c r="K9" s="3">
        <v>11</v>
      </c>
      <c r="L9" s="3" t="s">
        <v>10</v>
      </c>
      <c r="M9" s="3">
        <v>13</v>
      </c>
      <c r="N9" s="3">
        <v>14</v>
      </c>
      <c r="O9" s="3" t="s">
        <v>11</v>
      </c>
      <c r="P9" s="5"/>
    </row>
    <row r="10" spans="1:16" ht="22.5" customHeight="1" x14ac:dyDescent="0.25">
      <c r="A10" s="22">
        <v>1</v>
      </c>
      <c r="B10" s="24" t="s">
        <v>17</v>
      </c>
      <c r="C10" s="26">
        <v>1.35E-2</v>
      </c>
      <c r="D10" s="15">
        <v>5413401100</v>
      </c>
      <c r="E10" s="15">
        <f>D10/80*20%</f>
        <v>13533502.75</v>
      </c>
      <c r="F10" s="29">
        <f>E10*C10</f>
        <v>182702.287125</v>
      </c>
      <c r="G10" s="15">
        <v>27787600</v>
      </c>
      <c r="H10" s="15">
        <f>G10/80*20%</f>
        <v>69469</v>
      </c>
      <c r="I10" s="29">
        <f>H10*C10</f>
        <v>937.83150000000001</v>
      </c>
      <c r="J10" s="15">
        <v>5561757800</v>
      </c>
      <c r="K10" s="15">
        <f>J10/80*20%</f>
        <v>13904394.5</v>
      </c>
      <c r="L10" s="29">
        <f>K10*C10</f>
        <v>187709.32574999999</v>
      </c>
      <c r="M10" s="15">
        <v>-842344600</v>
      </c>
      <c r="N10" s="15">
        <f>M10/80*20%</f>
        <v>-2105861.5</v>
      </c>
      <c r="O10" s="29">
        <f>N10*C10</f>
        <v>-28429.130249999998</v>
      </c>
      <c r="P10" s="15">
        <f>F10+I10+L10+O10</f>
        <v>342920.31412499998</v>
      </c>
    </row>
    <row r="11" spans="1:16" ht="15.75" thickBot="1" x14ac:dyDescent="0.3">
      <c r="A11" s="23"/>
      <c r="B11" s="25"/>
      <c r="C11" s="27"/>
      <c r="D11" s="16"/>
      <c r="E11" s="16"/>
      <c r="F11" s="30"/>
      <c r="G11" s="16"/>
      <c r="H11" s="16"/>
      <c r="I11" s="30"/>
      <c r="J11" s="16"/>
      <c r="K11" s="16"/>
      <c r="L11" s="30"/>
      <c r="M11" s="16"/>
      <c r="N11" s="16"/>
      <c r="O11" s="30"/>
      <c r="P11" s="16"/>
    </row>
    <row r="12" spans="1:16" x14ac:dyDescent="0.25">
      <c r="E12" s="9"/>
      <c r="F12" s="9"/>
      <c r="I12" s="9"/>
      <c r="K12" s="9"/>
      <c r="L12" s="9"/>
      <c r="O12" s="9"/>
    </row>
    <row r="13" spans="1:16" x14ac:dyDescent="0.25">
      <c r="I13" t="s">
        <v>15</v>
      </c>
    </row>
    <row r="15" spans="1:16" x14ac:dyDescent="0.25">
      <c r="B15" s="28" t="s">
        <v>18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6" ht="15.75" thickBot="1" x14ac:dyDescent="0.3"/>
    <row r="17" spans="1:16" ht="16.5" thickBot="1" x14ac:dyDescent="0.3">
      <c r="A17" s="19"/>
      <c r="B17" s="20"/>
      <c r="C17" s="21"/>
      <c r="D17" s="12">
        <v>1.0010302230009999E+19</v>
      </c>
      <c r="E17" s="13"/>
      <c r="F17" s="14"/>
      <c r="G17" s="12">
        <v>1.0030224001E+17</v>
      </c>
      <c r="H17" s="13"/>
      <c r="I17" s="14"/>
      <c r="J17" s="12">
        <v>1.00103022501E+18</v>
      </c>
      <c r="K17" s="13"/>
      <c r="L17" s="14"/>
      <c r="M17" s="12">
        <v>1.00103022601E+18</v>
      </c>
      <c r="N17" s="13"/>
      <c r="O17" s="14"/>
      <c r="P17" s="1"/>
    </row>
    <row r="18" spans="1:16" ht="15" customHeight="1" x14ac:dyDescent="0.25">
      <c r="A18" s="22" t="s">
        <v>0</v>
      </c>
      <c r="B18" s="2" t="s">
        <v>1</v>
      </c>
      <c r="C18" s="17" t="s">
        <v>3</v>
      </c>
      <c r="D18" s="17" t="s">
        <v>4</v>
      </c>
      <c r="E18" s="17" t="s">
        <v>5</v>
      </c>
      <c r="F18" s="17" t="s">
        <v>6</v>
      </c>
      <c r="G18" s="17" t="s">
        <v>4</v>
      </c>
      <c r="H18" s="17" t="s">
        <v>5</v>
      </c>
      <c r="I18" s="17" t="s">
        <v>6</v>
      </c>
      <c r="J18" s="17" t="s">
        <v>4</v>
      </c>
      <c r="K18" s="17" t="s">
        <v>5</v>
      </c>
      <c r="L18" s="17" t="s">
        <v>6</v>
      </c>
      <c r="M18" s="17" t="s">
        <v>4</v>
      </c>
      <c r="N18" s="17" t="s">
        <v>5</v>
      </c>
      <c r="O18" s="17" t="s">
        <v>6</v>
      </c>
      <c r="P18" s="17" t="s">
        <v>7</v>
      </c>
    </row>
    <row r="19" spans="1:16" ht="39.75" customHeight="1" thickBot="1" x14ac:dyDescent="0.3">
      <c r="A19" s="23"/>
      <c r="B19" s="3" t="s">
        <v>2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16.5" thickBot="1" x14ac:dyDescent="0.3">
      <c r="A20" s="4">
        <v>1</v>
      </c>
      <c r="B20" s="3">
        <v>2</v>
      </c>
      <c r="C20" s="3">
        <v>3</v>
      </c>
      <c r="D20" s="3">
        <v>4</v>
      </c>
      <c r="E20" s="3" t="s">
        <v>16</v>
      </c>
      <c r="F20" s="3" t="s">
        <v>8</v>
      </c>
      <c r="G20" s="3">
        <v>7</v>
      </c>
      <c r="H20" s="3">
        <v>8</v>
      </c>
      <c r="I20" s="3" t="s">
        <v>9</v>
      </c>
      <c r="J20" s="3">
        <v>10</v>
      </c>
      <c r="K20" s="3">
        <v>11</v>
      </c>
      <c r="L20" s="3" t="s">
        <v>10</v>
      </c>
      <c r="M20" s="3">
        <v>13</v>
      </c>
      <c r="N20" s="3">
        <v>14</v>
      </c>
      <c r="O20" s="3" t="s">
        <v>11</v>
      </c>
      <c r="P20" s="5"/>
    </row>
    <row r="21" spans="1:16" ht="26.25" thickBot="1" x14ac:dyDescent="0.3">
      <c r="A21" s="4">
        <v>1</v>
      </c>
      <c r="B21" s="7" t="s">
        <v>17</v>
      </c>
      <c r="C21" s="11">
        <v>1.35E-2</v>
      </c>
      <c r="D21" s="8">
        <v>5623707800</v>
      </c>
      <c r="E21" s="8">
        <f>D21/80*20%</f>
        <v>14059269.5</v>
      </c>
      <c r="F21" s="10">
        <f>E21*C21</f>
        <v>189800.13824999999</v>
      </c>
      <c r="G21" s="8">
        <v>29141200</v>
      </c>
      <c r="H21" s="8">
        <f>G21/80*20%</f>
        <v>72853</v>
      </c>
      <c r="I21" s="10">
        <f>H21*C21</f>
        <v>983.51549999999997</v>
      </c>
      <c r="J21" s="8">
        <v>5894507600</v>
      </c>
      <c r="K21" s="8">
        <f>J21/80*20%</f>
        <v>14736269</v>
      </c>
      <c r="L21" s="10">
        <f>K21*C21</f>
        <v>198939.63149999999</v>
      </c>
      <c r="M21" s="8">
        <v>-859497900</v>
      </c>
      <c r="N21" s="8">
        <f>M21/80*20%</f>
        <v>-2148744.75</v>
      </c>
      <c r="O21" s="10">
        <f>N21*C21</f>
        <v>-29008.054124999999</v>
      </c>
      <c r="P21" s="8">
        <f>F21+I21+L21+O21</f>
        <v>360715.23112499993</v>
      </c>
    </row>
    <row r="22" spans="1:16" ht="15.75" x14ac:dyDescent="0.25">
      <c r="A22" s="6"/>
    </row>
    <row r="23" spans="1:16" x14ac:dyDescent="0.25">
      <c r="B23" s="28" t="s">
        <v>20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6" ht="15.75" thickBot="1" x14ac:dyDescent="0.3"/>
    <row r="25" spans="1:16" ht="16.5" thickBot="1" x14ac:dyDescent="0.3">
      <c r="A25" s="19"/>
      <c r="B25" s="20"/>
      <c r="C25" s="21"/>
      <c r="D25" s="12">
        <v>1.0010302230009999E+19</v>
      </c>
      <c r="E25" s="13"/>
      <c r="F25" s="14"/>
      <c r="G25" s="12">
        <v>1.001030224001E+19</v>
      </c>
      <c r="H25" s="13"/>
      <c r="I25" s="14"/>
      <c r="J25" s="12">
        <v>1.00103022501E+18</v>
      </c>
      <c r="K25" s="13"/>
      <c r="L25" s="14"/>
      <c r="M25" s="12">
        <v>1.00103022601E+18</v>
      </c>
      <c r="N25" s="13"/>
      <c r="O25" s="14"/>
      <c r="P25" s="1"/>
    </row>
    <row r="26" spans="1:16" ht="17.25" customHeight="1" x14ac:dyDescent="0.25">
      <c r="A26" s="22" t="s">
        <v>0</v>
      </c>
      <c r="B26" s="2" t="s">
        <v>1</v>
      </c>
      <c r="C26" s="17" t="s">
        <v>3</v>
      </c>
      <c r="D26" s="17" t="s">
        <v>4</v>
      </c>
      <c r="E26" s="17" t="s">
        <v>5</v>
      </c>
      <c r="F26" s="17" t="s">
        <v>6</v>
      </c>
      <c r="G26" s="17" t="s">
        <v>4</v>
      </c>
      <c r="H26" s="17" t="s">
        <v>5</v>
      </c>
      <c r="I26" s="17" t="s">
        <v>6</v>
      </c>
      <c r="J26" s="17" t="s">
        <v>4</v>
      </c>
      <c r="K26" s="17" t="s">
        <v>5</v>
      </c>
      <c r="L26" s="17" t="s">
        <v>6</v>
      </c>
      <c r="M26" s="17" t="s">
        <v>4</v>
      </c>
      <c r="N26" s="17" t="s">
        <v>5</v>
      </c>
      <c r="O26" s="17" t="s">
        <v>6</v>
      </c>
      <c r="P26" s="17" t="s">
        <v>7</v>
      </c>
    </row>
    <row r="27" spans="1:16" ht="40.5" customHeight="1" thickBot="1" x14ac:dyDescent="0.3">
      <c r="A27" s="23"/>
      <c r="B27" s="3" t="s">
        <v>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ht="16.5" thickBot="1" x14ac:dyDescent="0.3">
      <c r="A28" s="4">
        <v>1</v>
      </c>
      <c r="B28" s="3">
        <v>2</v>
      </c>
      <c r="C28" s="3">
        <v>3</v>
      </c>
      <c r="D28" s="3">
        <v>4</v>
      </c>
      <c r="E28" s="3" t="s">
        <v>16</v>
      </c>
      <c r="F28" s="3" t="s">
        <v>8</v>
      </c>
      <c r="G28" s="3">
        <v>7</v>
      </c>
      <c r="H28" s="3">
        <v>8</v>
      </c>
      <c r="I28" s="3" t="s">
        <v>9</v>
      </c>
      <c r="J28" s="3">
        <v>10</v>
      </c>
      <c r="K28" s="3">
        <v>11</v>
      </c>
      <c r="L28" s="3" t="s">
        <v>10</v>
      </c>
      <c r="M28" s="3">
        <v>13</v>
      </c>
      <c r="N28" s="3">
        <v>14</v>
      </c>
      <c r="O28" s="3" t="s">
        <v>11</v>
      </c>
      <c r="P28" s="5"/>
    </row>
    <row r="29" spans="1:16" ht="26.25" thickBot="1" x14ac:dyDescent="0.3">
      <c r="A29" s="4">
        <v>1</v>
      </c>
      <c r="B29" s="7" t="s">
        <v>17</v>
      </c>
      <c r="C29" s="11">
        <v>1.35E-2</v>
      </c>
      <c r="D29" s="8">
        <v>7732791700</v>
      </c>
      <c r="E29" s="8">
        <f>D29/80*20%</f>
        <v>19331979.25</v>
      </c>
      <c r="F29" s="10">
        <f>E29*C29</f>
        <v>260981.71987500001</v>
      </c>
      <c r="G29" s="8">
        <v>39837200</v>
      </c>
      <c r="H29" s="8">
        <f>G29/80*20%</f>
        <v>99593</v>
      </c>
      <c r="I29" s="10">
        <f>H29*C29</f>
        <v>1344.5055</v>
      </c>
      <c r="J29" s="8">
        <v>8089294400</v>
      </c>
      <c r="K29" s="8">
        <f>J29/80*20%</f>
        <v>20223236</v>
      </c>
      <c r="L29" s="10">
        <f>K29*C29</f>
        <v>273013.68599999999</v>
      </c>
      <c r="M29" s="8">
        <v>-1172823900</v>
      </c>
      <c r="N29" s="8">
        <f>M29/80*20%</f>
        <v>-2932059.75</v>
      </c>
      <c r="O29" s="10">
        <f>N29*C29</f>
        <v>-39582.806624999997</v>
      </c>
      <c r="P29" s="8">
        <f>F29+I29+L29+O29</f>
        <v>495757.10475000006</v>
      </c>
    </row>
  </sheetData>
  <mergeCells count="81">
    <mergeCell ref="N1:P1"/>
    <mergeCell ref="N2:P2"/>
    <mergeCell ref="K7:K8"/>
    <mergeCell ref="I10:I11"/>
    <mergeCell ref="N7:N8"/>
    <mergeCell ref="O7:O8"/>
    <mergeCell ref="J7:J8"/>
    <mergeCell ref="L10:L11"/>
    <mergeCell ref="L26:L27"/>
    <mergeCell ref="M26:M27"/>
    <mergeCell ref="B15:O15"/>
    <mergeCell ref="B4:O4"/>
    <mergeCell ref="P7:P8"/>
    <mergeCell ref="E10:E11"/>
    <mergeCell ref="F10:F11"/>
    <mergeCell ref="P10:P11"/>
    <mergeCell ref="O10:O11"/>
    <mergeCell ref="G10:G11"/>
    <mergeCell ref="J6:L6"/>
    <mergeCell ref="M6:O6"/>
    <mergeCell ref="M7:M8"/>
    <mergeCell ref="J10:J11"/>
    <mergeCell ref="K10:K11"/>
    <mergeCell ref="L7:L8"/>
    <mergeCell ref="J26:J27"/>
    <mergeCell ref="A26:A27"/>
    <mergeCell ref="C26:C27"/>
    <mergeCell ref="P26:P27"/>
    <mergeCell ref="N18:N19"/>
    <mergeCell ref="M25:O25"/>
    <mergeCell ref="J25:L25"/>
    <mergeCell ref="P18:P19"/>
    <mergeCell ref="L18:L19"/>
    <mergeCell ref="K26:K27"/>
    <mergeCell ref="N26:N27"/>
    <mergeCell ref="B23:O23"/>
    <mergeCell ref="A25:C25"/>
    <mergeCell ref="O26:O27"/>
    <mergeCell ref="E26:E27"/>
    <mergeCell ref="J18:J19"/>
    <mergeCell ref="D25:F25"/>
    <mergeCell ref="G25:I25"/>
    <mergeCell ref="A18:A19"/>
    <mergeCell ref="F26:F27"/>
    <mergeCell ref="C18:C19"/>
    <mergeCell ref="D26:D27"/>
    <mergeCell ref="H18:H19"/>
    <mergeCell ref="G26:G27"/>
    <mergeCell ref="H26:H27"/>
    <mergeCell ref="I26:I27"/>
    <mergeCell ref="E18:E19"/>
    <mergeCell ref="A17:C17"/>
    <mergeCell ref="G6:I6"/>
    <mergeCell ref="D7:D8"/>
    <mergeCell ref="E7:E8"/>
    <mergeCell ref="H7:H8"/>
    <mergeCell ref="I7:I8"/>
    <mergeCell ref="A6:C6"/>
    <mergeCell ref="D6:F6"/>
    <mergeCell ref="G7:G8"/>
    <mergeCell ref="A7:A8"/>
    <mergeCell ref="C7:C8"/>
    <mergeCell ref="F7:F8"/>
    <mergeCell ref="A10:A11"/>
    <mergeCell ref="B10:B11"/>
    <mergeCell ref="C10:C11"/>
    <mergeCell ref="H10:H11"/>
    <mergeCell ref="D17:F17"/>
    <mergeCell ref="N10:N11"/>
    <mergeCell ref="O18:O19"/>
    <mergeCell ref="M18:M19"/>
    <mergeCell ref="D10:D11"/>
    <mergeCell ref="D18:D19"/>
    <mergeCell ref="G17:I17"/>
    <mergeCell ref="J17:L17"/>
    <mergeCell ref="K18:K19"/>
    <mergeCell ref="I18:I19"/>
    <mergeCell ref="M17:O17"/>
    <mergeCell ref="M10:M11"/>
    <mergeCell ref="F18:F19"/>
    <mergeCell ref="G18:G19"/>
  </mergeCells>
  <phoneticPr fontId="3" type="noConversion"/>
  <pageMargins left="0" right="0" top="0" bottom="0" header="0" footer="0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2021-11-08T07:11:01Z</cp:lastPrinted>
  <dcterms:created xsi:type="dcterms:W3CDTF">2006-09-28T05:33:49Z</dcterms:created>
  <dcterms:modified xsi:type="dcterms:W3CDTF">2024-11-05T02:34:13Z</dcterms:modified>
</cp:coreProperties>
</file>