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90" windowWidth="14940" windowHeight="9030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расходов'!$H$29</definedName>
  </definedNames>
  <calcPr calcId="145621"/>
</workbook>
</file>

<file path=xl/calcChain.xml><?xml version="1.0" encoding="utf-8"?>
<calcChain xmlns="http://schemas.openxmlformats.org/spreadsheetml/2006/main">
  <c r="G26" i="1" l="1"/>
  <c r="E19" i="1"/>
  <c r="E17" i="1"/>
  <c r="G24" i="1" l="1"/>
  <c r="F24" i="1"/>
  <c r="F12" i="1"/>
  <c r="F26" i="1"/>
  <c r="E24" i="1" l="1"/>
  <c r="E26" i="1"/>
  <c r="F19" i="1" l="1"/>
  <c r="G19" i="1" l="1"/>
  <c r="G12" i="1" l="1"/>
  <c r="E12" i="1"/>
  <c r="F17" i="1"/>
  <c r="G21" i="1"/>
  <c r="F21" i="1"/>
  <c r="E21" i="1"/>
  <c r="F11" i="1" l="1"/>
  <c r="F29" i="1" s="1"/>
  <c r="E11" i="1"/>
  <c r="E29" i="1" s="1"/>
  <c r="G11" i="1"/>
  <c r="G29" i="1" l="1"/>
</calcChain>
</file>

<file path=xl/sharedStrings.xml><?xml version="1.0" encoding="utf-8"?>
<sst xmlns="http://schemas.openxmlformats.org/spreadsheetml/2006/main" count="71" uniqueCount="59">
  <si>
    <t>5</t>
  </si>
  <si>
    <t>1</t>
  </si>
  <si>
    <t>2</t>
  </si>
  <si>
    <t>3</t>
  </si>
  <si>
    <t>4</t>
  </si>
  <si>
    <t>ВСЕГО:</t>
  </si>
  <si>
    <t/>
  </si>
  <si>
    <t>0100</t>
  </si>
  <si>
    <t>ОБЩЕГОСУДАРСТВЕННЫЕ ВОПРОСЫ</t>
  </si>
  <si>
    <t>0102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</si>
  <si>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</si>
  <si>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</si>
  <si>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</si>
  <si>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</si>
  <si>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</si>
  <si>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</si>
  <si>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</si>
  <si>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</si>
  <si>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</si>
  <si>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</si>
  <si>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</si>
  <si>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</si>
  <si>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</si>
  <si>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</si>
  <si>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</si>
  <si>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03</t>
  </si>
  <si>
    <t>Мобилизационная и вневойсковая подготовка</t>
  </si>
  <si>
    <t>10</t>
  </si>
  <si>
    <t>0400</t>
  </si>
  <si>
    <t>НАЦИОНАЛЬНАЯ ЭКОНОМИКА</t>
  </si>
  <si>
    <t>0409</t>
  </si>
  <si>
    <t>09</t>
  </si>
  <si>
    <t>Дорожное хозяйство (дорожные фонды)</t>
  </si>
  <si>
    <t>0500</t>
  </si>
  <si>
    <t>ЖИЛИЩНО-КОММУНАЛЬНОЕ ХОЗЯЙСТВО</t>
  </si>
  <si>
    <t>0502</t>
  </si>
  <si>
    <t>05</t>
  </si>
  <si>
    <t>Коммунальное хозяйство</t>
  </si>
  <si>
    <t>0503</t>
  </si>
  <si>
    <t>Благоустройство</t>
  </si>
  <si>
    <t>0800</t>
  </si>
  <si>
    <t>КУЛЬТУРА, КИНЕМАТОГРАФИЯ</t>
  </si>
  <si>
    <t>0801</t>
  </si>
  <si>
    <t>08</t>
  </si>
  <si>
    <t>Культура</t>
  </si>
  <si>
    <t>1000</t>
  </si>
  <si>
    <t>СОЦИАЛЬНАЯ ПОЛИТИКА</t>
  </si>
  <si>
    <t>1001</t>
  </si>
  <si>
    <t>Пенсионное обеспечение</t>
  </si>
  <si>
    <t>ИТОГО</t>
  </si>
  <si>
    <t>Условно утвержденные расходы</t>
  </si>
  <si>
    <t>2025</t>
  </si>
  <si>
    <t>2026</t>
  </si>
  <si>
    <t>2027</t>
  </si>
  <si>
    <t>Распределение бюджетных ассигнований по разделам и подразделам бюджетной классификации расходов бюджетов Российской Федерации  на 2025 год и плановый период 2026-2027 годов</t>
  </si>
  <si>
    <t xml:space="preserve">                            Приложение 3                               к решению Отрокского сельского Совета депутатов                                                                    от 00.12.2024№</t>
  </si>
  <si>
    <t>Наименование показателей бюджетной классификации</t>
  </si>
  <si>
    <t>Раздел-подраздел</t>
  </si>
  <si>
    <t>тыс.рублей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</si>
</sst>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 Cyr"/>
    </font>
    <font>
      <sz val="9"/>
      <name val="Arial Cyr"/>
    </font>
    <font>
      <b/>
      <sz val="12"/>
      <name val="Arial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49" fontId="0" fillId="0" borderId="4" xfId="0" applyNumberFormat="1" applyFont="1" applyBorder="1" applyAlignment="1" applyProtection="1"/>
    <xf numFmtId="49" fontId="4" fillId="0" borderId="3" xfId="0" applyNumberFormat="1" applyFont="1" applyBorder="1" applyAlignment="1" applyProtection="1">
      <alignment horizontal="center" vertical="center"/>
    </xf>
    <xf numFmtId="49" fontId="4" fillId="0" borderId="3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" fontId="4" fillId="0" borderId="3" xfId="0" applyNumberFormat="1" applyFont="1" applyBorder="1" applyAlignment="1" applyProtection="1">
      <alignment horizontal="right" wrapText="1"/>
    </xf>
    <xf numFmtId="49" fontId="6" fillId="0" borderId="3" xfId="0" applyNumberFormat="1" applyFont="1" applyBorder="1" applyAlignment="1" applyProtection="1">
      <alignment horizontal="center" vertical="top" wrapText="1"/>
    </xf>
    <xf numFmtId="49" fontId="5" fillId="0" borderId="5" xfId="0" applyNumberFormat="1" applyFont="1" applyBorder="1" applyAlignment="1" applyProtection="1">
      <alignment horizontal="left" vertical="top" wrapText="1"/>
    </xf>
    <xf numFmtId="49" fontId="5" fillId="0" borderId="5" xfId="0" applyNumberFormat="1" applyFont="1" applyBorder="1" applyAlignment="1" applyProtection="1">
      <alignment horizontal="center" vertical="top" wrapText="1"/>
    </xf>
    <xf numFmtId="4" fontId="5" fillId="0" borderId="5" xfId="0" applyNumberFormat="1" applyFont="1" applyBorder="1" applyAlignment="1" applyProtection="1">
      <alignment horizontal="right" vertical="top" wrapText="1"/>
    </xf>
    <xf numFmtId="4" fontId="5" fillId="0" borderId="6" xfId="0" applyNumberFormat="1" applyFont="1" applyBorder="1" applyAlignment="1" applyProtection="1">
      <alignment horizontal="right" vertical="top" wrapText="1"/>
    </xf>
    <xf numFmtId="49" fontId="4" fillId="0" borderId="3" xfId="0" applyNumberFormat="1" applyFont="1" applyBorder="1" applyAlignment="1" applyProtection="1">
      <alignment horizontal="center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4" fontId="4" fillId="0" borderId="3" xfId="0" applyNumberFormat="1" applyFont="1" applyBorder="1" applyAlignment="1" applyProtection="1">
      <alignment horizontal="right" vertical="top" wrapText="1"/>
    </xf>
    <xf numFmtId="49" fontId="5" fillId="0" borderId="3" xfId="0" applyNumberFormat="1" applyFont="1" applyBorder="1" applyAlignment="1" applyProtection="1">
      <alignment horizontal="left" vertical="top" wrapText="1"/>
    </xf>
    <xf numFmtId="4" fontId="5" fillId="0" borderId="3" xfId="0" applyNumberFormat="1" applyFont="1" applyBorder="1" applyAlignment="1" applyProtection="1">
      <alignment horizontal="right" vertical="top" wrapText="1"/>
    </xf>
    <xf numFmtId="4" fontId="4" fillId="0" borderId="6" xfId="0" applyNumberFormat="1" applyFont="1" applyBorder="1" applyAlignment="1" applyProtection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4" fillId="0" borderId="7" xfId="0" applyNumberFormat="1" applyFont="1" applyBorder="1" applyAlignment="1" applyProtection="1">
      <alignment horizontal="center" vertical="center" wrapText="1"/>
    </xf>
    <xf numFmtId="49" fontId="4" fillId="0" borderId="8" xfId="0" applyNumberFormat="1" applyFont="1" applyBorder="1" applyAlignment="1" applyProtection="1">
      <alignment horizontal="center" vertical="center" wrapText="1"/>
    </xf>
    <xf numFmtId="49" fontId="4" fillId="0" borderId="9" xfId="0" applyNumberFormat="1" applyFont="1" applyBorder="1" applyAlignment="1" applyProtection="1">
      <alignment horizontal="center" vertical="center" wrapText="1"/>
    </xf>
    <xf numFmtId="49" fontId="4" fillId="0" borderId="10" xfId="0" applyNumberFormat="1" applyFont="1" applyBorder="1" applyAlignment="1" applyProtection="1">
      <alignment horizontal="center" vertical="center" wrapText="1"/>
    </xf>
    <xf numFmtId="49" fontId="4" fillId="0" borderId="11" xfId="0" applyNumberFormat="1" applyFont="1" applyBorder="1" applyAlignment="1" applyProtection="1">
      <alignment horizontal="center" vertical="center" wrapText="1"/>
    </xf>
    <xf numFmtId="49" fontId="4" fillId="0" borderId="12" xfId="0" applyNumberFormat="1" applyFont="1" applyBorder="1" applyAlignment="1" applyProtection="1">
      <alignment horizontal="center" vertical="center" wrapText="1"/>
    </xf>
    <xf numFmtId="0" fontId="7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tabSelected="1" workbookViewId="0">
      <selection activeCell="A8" sqref="A8:A28"/>
    </sheetView>
  </sheetViews>
  <sheetFormatPr defaultRowHeight="12.75" customHeight="1" x14ac:dyDescent="0.2"/>
  <cols>
    <col min="1" max="1" width="40.7109375" customWidth="1"/>
    <col min="2" max="2" width="12" customWidth="1"/>
    <col min="3" max="3" width="0.140625" customWidth="1"/>
    <col min="4" max="4" width="10.5703125" hidden="1" customWidth="1"/>
    <col min="5" max="6" width="15.7109375" customWidth="1"/>
    <col min="7" max="7" width="16.85546875" customWidth="1"/>
    <col min="8" max="8" width="8.85546875" customWidth="1"/>
  </cols>
  <sheetData>
    <row r="1" spans="1:8" ht="12.75" customHeight="1" x14ac:dyDescent="0.2">
      <c r="E1" s="21" t="s">
        <v>55</v>
      </c>
      <c r="F1" s="21"/>
      <c r="G1" s="21"/>
    </row>
    <row r="2" spans="1:8" ht="12.75" customHeight="1" x14ac:dyDescent="0.2">
      <c r="E2" s="21"/>
      <c r="F2" s="21"/>
      <c r="G2" s="21"/>
    </row>
    <row r="3" spans="1:8" ht="12.75" customHeight="1" x14ac:dyDescent="0.2">
      <c r="A3" s="1"/>
      <c r="C3" s="2"/>
      <c r="D3" s="2"/>
      <c r="E3" s="21"/>
      <c r="F3" s="21"/>
      <c r="G3" s="21"/>
    </row>
    <row r="4" spans="1:8" ht="12.75" customHeight="1" x14ac:dyDescent="0.2">
      <c r="E4" s="21"/>
      <c r="F4" s="21"/>
      <c r="G4" s="21"/>
    </row>
    <row r="5" spans="1:8" ht="30.75" customHeight="1" x14ac:dyDescent="0.2">
      <c r="E5" s="21"/>
      <c r="F5" s="21"/>
      <c r="G5" s="21"/>
    </row>
    <row r="6" spans="1:8" ht="48.75" customHeight="1" x14ac:dyDescent="0.2">
      <c r="A6" s="22" t="s">
        <v>54</v>
      </c>
      <c r="B6" s="22"/>
      <c r="C6" s="22"/>
      <c r="D6" s="22"/>
      <c r="E6" s="22"/>
      <c r="F6" s="22"/>
      <c r="G6" s="22"/>
    </row>
    <row r="7" spans="1:8" ht="13.5" customHeight="1" x14ac:dyDescent="0.2">
      <c r="A7" s="23"/>
      <c r="B7" s="23"/>
      <c r="C7" s="3"/>
      <c r="G7" s="32" t="s">
        <v>58</v>
      </c>
    </row>
    <row r="8" spans="1:8" ht="15.75" customHeight="1" x14ac:dyDescent="0.2">
      <c r="A8" s="24" t="s">
        <v>56</v>
      </c>
      <c r="B8" s="26" t="s">
        <v>57</v>
      </c>
      <c r="C8" s="27"/>
      <c r="D8" s="28"/>
      <c r="E8" s="24" t="s">
        <v>51</v>
      </c>
      <c r="F8" s="24" t="s">
        <v>52</v>
      </c>
      <c r="G8" s="24" t="s">
        <v>53</v>
      </c>
      <c r="H8" s="4"/>
    </row>
    <row r="9" spans="1:8" ht="21.4" customHeight="1" x14ac:dyDescent="0.2">
      <c r="A9" s="25"/>
      <c r="B9" s="29"/>
      <c r="C9" s="30"/>
      <c r="D9" s="31"/>
      <c r="E9" s="25"/>
      <c r="F9" s="25"/>
      <c r="G9" s="25"/>
      <c r="H9" s="4"/>
    </row>
    <row r="10" spans="1:8" ht="15.75" x14ac:dyDescent="0.2">
      <c r="A10" s="5" t="s">
        <v>1</v>
      </c>
      <c r="B10" s="5" t="s">
        <v>2</v>
      </c>
      <c r="C10" s="5" t="s">
        <v>3</v>
      </c>
      <c r="D10" s="5" t="s">
        <v>4</v>
      </c>
      <c r="E10" s="5" t="s">
        <v>3</v>
      </c>
      <c r="F10" s="5" t="s">
        <v>4</v>
      </c>
      <c r="G10" s="5" t="s">
        <v>0</v>
      </c>
      <c r="H10" s="4"/>
    </row>
    <row r="11" spans="1:8" ht="15.75" x14ac:dyDescent="0.25">
      <c r="A11" s="6" t="s">
        <v>5</v>
      </c>
      <c r="B11" s="7" t="s">
        <v>6</v>
      </c>
      <c r="C11" s="7"/>
      <c r="D11" s="7"/>
      <c r="E11" s="8">
        <f>E12+E17+E19+E21+E24+E26</f>
        <v>13365114</v>
      </c>
      <c r="F11" s="9">
        <f>F12+F17+F19+F21+F24+F26</f>
        <v>13074408</v>
      </c>
      <c r="G11" s="9">
        <f>G12+G17+G19+G21+G24+G26</f>
        <v>12575238</v>
      </c>
    </row>
    <row r="12" spans="1:8" ht="31.5" x14ac:dyDescent="0.2">
      <c r="A12" s="16" t="s">
        <v>8</v>
      </c>
      <c r="B12" s="15" t="s">
        <v>7</v>
      </c>
      <c r="C12" s="10"/>
      <c r="D12" s="10"/>
      <c r="E12" s="17">
        <f>E13+E14+E15+E16</f>
        <v>7897253</v>
      </c>
      <c r="F12" s="17">
        <f>F13+F14+F15+F16</f>
        <v>7587905</v>
      </c>
      <c r="G12" s="17">
        <f>G13+G14+G15+G16</f>
        <v>7271805</v>
      </c>
    </row>
    <row r="13" spans="1:8" ht="63" x14ac:dyDescent="0.2">
      <c r="A13" s="11" t="s">
        <v>12</v>
      </c>
      <c r="B13" s="12" t="s">
        <v>9</v>
      </c>
      <c r="C13" s="12" t="s">
        <v>10</v>
      </c>
      <c r="D13" s="12" t="s">
        <v>11</v>
      </c>
      <c r="E13" s="13">
        <v>1160325</v>
      </c>
      <c r="F13" s="13">
        <v>1160325</v>
      </c>
      <c r="G13" s="13">
        <v>1160325</v>
      </c>
    </row>
    <row r="14" spans="1:8" ht="94.5" x14ac:dyDescent="0.2">
      <c r="A14" s="11" t="s">
        <v>15</v>
      </c>
      <c r="B14" s="12" t="s">
        <v>13</v>
      </c>
      <c r="C14" s="12" t="s">
        <v>10</v>
      </c>
      <c r="D14" s="12" t="s">
        <v>14</v>
      </c>
      <c r="E14" s="13">
        <v>6613796</v>
      </c>
      <c r="F14" s="13">
        <v>6304448</v>
      </c>
      <c r="G14" s="13">
        <v>5988348</v>
      </c>
    </row>
    <row r="15" spans="1:8" ht="31.5" x14ac:dyDescent="0.2">
      <c r="A15" s="11" t="s">
        <v>18</v>
      </c>
      <c r="B15" s="12" t="s">
        <v>16</v>
      </c>
      <c r="C15" s="12" t="s">
        <v>10</v>
      </c>
      <c r="D15" s="12" t="s">
        <v>17</v>
      </c>
      <c r="E15" s="13">
        <v>12500</v>
      </c>
      <c r="F15" s="13">
        <v>12500</v>
      </c>
      <c r="G15" s="13">
        <v>12500</v>
      </c>
    </row>
    <row r="16" spans="1:8" ht="31.5" x14ac:dyDescent="0.2">
      <c r="A16" s="11" t="s">
        <v>21</v>
      </c>
      <c r="B16" s="12" t="s">
        <v>19</v>
      </c>
      <c r="C16" s="12" t="s">
        <v>10</v>
      </c>
      <c r="D16" s="12" t="s">
        <v>20</v>
      </c>
      <c r="E16" s="13">
        <v>110632</v>
      </c>
      <c r="F16" s="13">
        <v>110632</v>
      </c>
      <c r="G16" s="13">
        <v>110632</v>
      </c>
    </row>
    <row r="17" spans="1:7" ht="15.75" x14ac:dyDescent="0.2">
      <c r="A17" s="16" t="s">
        <v>23</v>
      </c>
      <c r="B17" s="15" t="s">
        <v>22</v>
      </c>
      <c r="C17" s="10"/>
      <c r="D17" s="10"/>
      <c r="E17" s="17">
        <f>E18</f>
        <v>173796</v>
      </c>
      <c r="F17" s="17">
        <f>F18</f>
        <v>191348</v>
      </c>
      <c r="G17" s="17">
        <v>0</v>
      </c>
    </row>
    <row r="18" spans="1:7" ht="31.5" x14ac:dyDescent="0.2">
      <c r="A18" s="11" t="s">
        <v>26</v>
      </c>
      <c r="B18" s="12" t="s">
        <v>24</v>
      </c>
      <c r="C18" s="12" t="s">
        <v>11</v>
      </c>
      <c r="D18" s="12" t="s">
        <v>25</v>
      </c>
      <c r="E18" s="13">
        <v>173796</v>
      </c>
      <c r="F18" s="13">
        <v>191348</v>
      </c>
      <c r="G18" s="13">
        <v>0</v>
      </c>
    </row>
    <row r="19" spans="1:7" ht="15.75" x14ac:dyDescent="0.2">
      <c r="A19" s="16" t="s">
        <v>29</v>
      </c>
      <c r="B19" s="15" t="s">
        <v>28</v>
      </c>
      <c r="C19" s="10"/>
      <c r="D19" s="10"/>
      <c r="E19" s="17">
        <f>E20</f>
        <v>1174360</v>
      </c>
      <c r="F19" s="17">
        <f>F20</f>
        <v>1175450</v>
      </c>
      <c r="G19" s="17">
        <f>G20</f>
        <v>1183728</v>
      </c>
    </row>
    <row r="20" spans="1:7" ht="31.5" x14ac:dyDescent="0.2">
      <c r="A20" s="11" t="s">
        <v>32</v>
      </c>
      <c r="B20" s="12" t="s">
        <v>30</v>
      </c>
      <c r="C20" s="12" t="s">
        <v>14</v>
      </c>
      <c r="D20" s="12" t="s">
        <v>31</v>
      </c>
      <c r="E20" s="13">
        <v>1174360</v>
      </c>
      <c r="F20" s="13">
        <v>1175450</v>
      </c>
      <c r="G20" s="13">
        <v>1183728</v>
      </c>
    </row>
    <row r="21" spans="1:7" ht="31.5" x14ac:dyDescent="0.2">
      <c r="A21" s="16" t="s">
        <v>34</v>
      </c>
      <c r="B21" s="15" t="s">
        <v>33</v>
      </c>
      <c r="C21" s="10"/>
      <c r="D21" s="10"/>
      <c r="E21" s="17">
        <f>E22+E23</f>
        <v>2102540</v>
      </c>
      <c r="F21" s="17">
        <f>F22+F23</f>
        <v>2102540</v>
      </c>
      <c r="G21" s="17">
        <f>G22+G23</f>
        <v>2102540</v>
      </c>
    </row>
    <row r="22" spans="1:7" ht="31.5" x14ac:dyDescent="0.2">
      <c r="A22" s="11" t="s">
        <v>37</v>
      </c>
      <c r="B22" s="12" t="s">
        <v>35</v>
      </c>
      <c r="C22" s="12" t="s">
        <v>36</v>
      </c>
      <c r="D22" s="12" t="s">
        <v>11</v>
      </c>
      <c r="E22" s="13">
        <v>1705465</v>
      </c>
      <c r="F22" s="13">
        <v>1705465</v>
      </c>
      <c r="G22" s="13">
        <v>1705465</v>
      </c>
    </row>
    <row r="23" spans="1:7" ht="31.5" x14ac:dyDescent="0.2">
      <c r="A23" s="11" t="s">
        <v>39</v>
      </c>
      <c r="B23" s="12" t="s">
        <v>38</v>
      </c>
      <c r="C23" s="12" t="s">
        <v>36</v>
      </c>
      <c r="D23" s="12" t="s">
        <v>25</v>
      </c>
      <c r="E23" s="13">
        <v>397075</v>
      </c>
      <c r="F23" s="13">
        <v>397075</v>
      </c>
      <c r="G23" s="13">
        <v>397075</v>
      </c>
    </row>
    <row r="24" spans="1:7" ht="15.75" x14ac:dyDescent="0.2">
      <c r="A24" s="16" t="s">
        <v>41</v>
      </c>
      <c r="B24" s="15" t="s">
        <v>40</v>
      </c>
      <c r="C24" s="10"/>
      <c r="D24" s="10"/>
      <c r="E24" s="17">
        <f>E25</f>
        <v>2017165</v>
      </c>
      <c r="F24" s="17">
        <f>F25</f>
        <v>2017165</v>
      </c>
      <c r="G24" s="17">
        <f>G25</f>
        <v>2017165</v>
      </c>
    </row>
    <row r="25" spans="1:7" ht="31.5" x14ac:dyDescent="0.2">
      <c r="A25" s="11" t="s">
        <v>44</v>
      </c>
      <c r="B25" s="12" t="s">
        <v>42</v>
      </c>
      <c r="C25" s="12" t="s">
        <v>43</v>
      </c>
      <c r="D25" s="12" t="s">
        <v>10</v>
      </c>
      <c r="E25" s="13">
        <v>2017165</v>
      </c>
      <c r="F25" s="13">
        <v>2017165</v>
      </c>
      <c r="G25" s="13">
        <v>2017165</v>
      </c>
    </row>
    <row r="26" spans="1:7" ht="15.75" x14ac:dyDescent="0.2">
      <c r="A26" s="16" t="s">
        <v>46</v>
      </c>
      <c r="B26" s="15" t="s">
        <v>45</v>
      </c>
      <c r="C26" s="10"/>
      <c r="D26" s="10"/>
      <c r="E26" s="17">
        <f>E27</f>
        <v>0</v>
      </c>
      <c r="F26" s="20">
        <f>F27</f>
        <v>0</v>
      </c>
      <c r="G26" s="20">
        <f>G27</f>
        <v>0</v>
      </c>
    </row>
    <row r="27" spans="1:7" ht="31.5" x14ac:dyDescent="0.2">
      <c r="A27" s="11" t="s">
        <v>48</v>
      </c>
      <c r="B27" s="12" t="s">
        <v>47</v>
      </c>
      <c r="C27" s="12" t="s">
        <v>27</v>
      </c>
      <c r="D27" s="12" t="s">
        <v>10</v>
      </c>
      <c r="E27" s="13">
        <v>0</v>
      </c>
      <c r="F27" s="14">
        <v>0</v>
      </c>
      <c r="G27" s="14">
        <v>0</v>
      </c>
    </row>
    <row r="28" spans="1:7" ht="15.75" x14ac:dyDescent="0.2">
      <c r="A28" s="18" t="s">
        <v>50</v>
      </c>
      <c r="B28" s="15"/>
      <c r="C28" s="10"/>
      <c r="D28" s="10"/>
      <c r="E28" s="17"/>
      <c r="F28" s="19">
        <v>309348</v>
      </c>
      <c r="G28" s="19">
        <v>625448</v>
      </c>
    </row>
    <row r="29" spans="1:7" ht="15.75" x14ac:dyDescent="0.2">
      <c r="A29" s="11" t="s">
        <v>49</v>
      </c>
      <c r="B29" s="12"/>
      <c r="C29" s="12"/>
      <c r="D29" s="12"/>
      <c r="E29" s="13">
        <f>E11</f>
        <v>13365114</v>
      </c>
      <c r="F29" s="13">
        <f>F11+F28</f>
        <v>13383756</v>
      </c>
      <c r="G29" s="13">
        <f>G11+G28</f>
        <v>13200686</v>
      </c>
    </row>
  </sheetData>
  <mergeCells count="8">
    <mergeCell ref="E1:G5"/>
    <mergeCell ref="A6:G6"/>
    <mergeCell ref="A7:B7"/>
    <mergeCell ref="A8:A9"/>
    <mergeCell ref="E8:E9"/>
    <mergeCell ref="F8:F9"/>
    <mergeCell ref="G8:G9"/>
    <mergeCell ref="B8:D9"/>
  </mergeCells>
  <pageMargins left="0.98425196850393704" right="0.39370078740157483" top="0.39370078740157483" bottom="0.39370078740157483" header="0.19685039370078741" footer="0.19685039370078741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29foden</dc:creator>
  <dc:description>POI HSSF rep:2.51.0.102</dc:description>
  <cp:lastModifiedBy>Пользователь</cp:lastModifiedBy>
  <cp:lastPrinted>2023-01-18T01:56:22Z</cp:lastPrinted>
  <dcterms:created xsi:type="dcterms:W3CDTF">2020-11-06T12:28:06Z</dcterms:created>
  <dcterms:modified xsi:type="dcterms:W3CDTF">2024-11-14T11:55:33Z</dcterms:modified>
</cp:coreProperties>
</file>