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APPT" localSheetId="0">ДЧБ!#REF!</definedName>
    <definedName name="FIO" localSheetId="0">ДЧБ!$M$22</definedName>
    <definedName name="LAST_CELL" localSheetId="0">ДЧБ!$T$84</definedName>
    <definedName name="SIGN" localSheetId="0">ДЧБ!$J$30:$R$31</definedName>
  </definedNames>
  <calcPr calcId="145621"/>
</workbook>
</file>

<file path=xl/calcChain.xml><?xml version="1.0" encoding="utf-8"?>
<calcChain xmlns="http://schemas.openxmlformats.org/spreadsheetml/2006/main">
  <c r="M67" i="1" l="1"/>
  <c r="L67" i="1"/>
  <c r="K60" i="1"/>
  <c r="K15" i="1"/>
  <c r="M51" i="1"/>
  <c r="M50" i="1"/>
  <c r="L50" i="1"/>
  <c r="L51" i="1" s="1"/>
  <c r="M62" i="1"/>
  <c r="M63" i="1"/>
  <c r="L62" i="1"/>
  <c r="L63" i="1"/>
  <c r="K62" i="1"/>
  <c r="K63" i="1"/>
  <c r="M64" i="1"/>
  <c r="L64" i="1"/>
  <c r="K64" i="1"/>
  <c r="M57" i="1"/>
  <c r="L57" i="1"/>
  <c r="K57" i="1"/>
  <c r="K50" i="1" s="1"/>
  <c r="L61" i="1"/>
  <c r="M58" i="1"/>
  <c r="L58" i="1"/>
  <c r="K58" i="1"/>
  <c r="M52" i="1"/>
  <c r="L52" i="1"/>
  <c r="K52" i="1"/>
  <c r="M53" i="1"/>
  <c r="L53" i="1"/>
  <c r="K53" i="1"/>
  <c r="K56" i="1"/>
  <c r="L56" i="1"/>
  <c r="M56" i="1"/>
  <c r="M30" i="1"/>
  <c r="M31" i="1"/>
  <c r="M32" i="1"/>
  <c r="L30" i="1"/>
  <c r="L31" i="1"/>
  <c r="L32" i="1"/>
  <c r="K30" i="1"/>
  <c r="K31" i="1"/>
  <c r="K32" i="1"/>
  <c r="M34" i="1"/>
  <c r="L34" i="1"/>
  <c r="K34" i="1"/>
  <c r="M35" i="1"/>
  <c r="M36" i="1"/>
  <c r="L35" i="1"/>
  <c r="L36" i="1"/>
  <c r="K35" i="1"/>
  <c r="K36" i="1"/>
  <c r="M38" i="1"/>
  <c r="M39" i="1"/>
  <c r="M40" i="1"/>
  <c r="L38" i="1"/>
  <c r="L39" i="1"/>
  <c r="L40" i="1"/>
  <c r="K38" i="1"/>
  <c r="K39" i="1"/>
  <c r="K40" i="1"/>
  <c r="M42" i="1"/>
  <c r="M43" i="1"/>
  <c r="M44" i="1"/>
  <c r="L42" i="1"/>
  <c r="L43" i="1"/>
  <c r="L44" i="1"/>
  <c r="K42" i="1"/>
  <c r="K43" i="1"/>
  <c r="K44" i="1"/>
  <c r="M21" i="1"/>
  <c r="L21" i="1"/>
  <c r="K21" i="1"/>
  <c r="K29" i="1"/>
  <c r="L29" i="1"/>
  <c r="M29" i="1"/>
  <c r="M27" i="1"/>
  <c r="L27" i="1"/>
  <c r="K27" i="1"/>
  <c r="M24" i="1"/>
  <c r="L24" i="1"/>
  <c r="K24" i="1"/>
  <c r="M23" i="1"/>
  <c r="L23" i="1"/>
  <c r="K23" i="1"/>
  <c r="M16" i="1"/>
  <c r="L16" i="1"/>
  <c r="K16" i="1"/>
  <c r="M17" i="1"/>
  <c r="L17" i="1"/>
  <c r="K17" i="1"/>
  <c r="M18" i="1"/>
  <c r="L18" i="1"/>
  <c r="K18" i="1"/>
  <c r="K67" i="1" l="1"/>
  <c r="K51" i="1"/>
</calcChain>
</file>

<file path=xl/sharedStrings.xml><?xml version="1.0" encoding="utf-8"?>
<sst xmlns="http://schemas.openxmlformats.org/spreadsheetml/2006/main" count="486" uniqueCount="116">
  <si>
    <t>000</t>
  </si>
  <si>
    <t>НАЛОГОВЫЕ И НЕНАЛОГОВЫЕ ДОХОДЫ</t>
  </si>
  <si>
    <t>182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</si>
  <si>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</si>
  <si>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</si>
  <si>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</si>
  <si>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</si>
  <si>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</si>
  <si>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</si>
  <si>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</si>
  <si>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</si>
  <si>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</si>
  <si>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</si>
  <si>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</si>
  <si>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</si>
  <si>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</si>
  <si>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</si>
  <si>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</si>
  <si>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</si>
  <si>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</si>
  <si>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</si>
  <si>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</si>
  <si>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</si>
  <si>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</si>
  <si>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</si>
  <si>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</si>
  <si>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</si>
  <si>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</si>
  <si>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</si>
  <si>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</si>
  <si>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</si>
  <si>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</si>
  <si>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</si>
  <si>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</si>
  <si>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</si>
  <si>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</si>
  <si>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</si>
  <si>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</si>
  <si>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</si>
  <si>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</si>
  <si>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</si>
  <si>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</si>
  <si>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</si>
  <si>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</si>
  <si>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</si>
  <si>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</si>
  <si>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</si>
  <si>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</si>
  <si>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</si>
  <si>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</si>
  <si>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</si>
  <si>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</si>
  <si>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бюджета Идринского района)</t>
  </si>
  <si>
    <t>Итого</t>
  </si>
  <si>
    <t>рублей</t>
  </si>
  <si>
    <t>№ строки</t>
  </si>
  <si>
    <t>Код классификации доходов бюджета</t>
  </si>
  <si>
    <t>Наименование кода классификации доходов бюджета</t>
  </si>
  <si>
    <t>2025 год</t>
  </si>
  <si>
    <t>2026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</si>
  <si>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</si>
  <si>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</si>
  <si>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</si>
  <si>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</si>
  <si>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</si>
  <si>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</si>
  <si>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</si>
  <si>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</si>
  <si>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ДОХОДЫ МЕСТНОГО БЮДЖЕТА НА 2025 ГОД И ПЛАНОВЫЙ ПЕРИОД 2026-2027 ГОДЫ</t>
  </si>
  <si>
    <t>2027 год</t>
  </si>
  <si>
    <t>1</t>
  </si>
  <si>
    <t>00</t>
  </si>
  <si>
    <t>0000</t>
  </si>
  <si>
    <t>01</t>
  </si>
  <si>
    <t>02</t>
  </si>
  <si>
    <t>110</t>
  </si>
  <si>
    <t>010</t>
  </si>
  <si>
    <t>1000</t>
  </si>
  <si>
    <t>03</t>
  </si>
  <si>
    <t>230</t>
  </si>
  <si>
    <t>231</t>
  </si>
  <si>
    <t>240</t>
  </si>
  <si>
    <t>241</t>
  </si>
  <si>
    <t>250</t>
  </si>
  <si>
    <t>251</t>
  </si>
  <si>
    <t>260</t>
  </si>
  <si>
    <t>261</t>
  </si>
  <si>
    <t>05</t>
  </si>
  <si>
    <t>06</t>
  </si>
  <si>
    <t>030</t>
  </si>
  <si>
    <t>10</t>
  </si>
  <si>
    <t>040</t>
  </si>
  <si>
    <t>043</t>
  </si>
  <si>
    <t>08</t>
  </si>
  <si>
    <t>04</t>
  </si>
  <si>
    <t>020</t>
  </si>
  <si>
    <t>13</t>
  </si>
  <si>
    <t>130</t>
  </si>
  <si>
    <t>060</t>
  </si>
  <si>
    <t>065</t>
  </si>
  <si>
    <t>2</t>
  </si>
  <si>
    <t>150</t>
  </si>
  <si>
    <t>15</t>
  </si>
  <si>
    <t>001</t>
  </si>
  <si>
    <t>16</t>
  </si>
  <si>
    <t>30</t>
  </si>
  <si>
    <t>024</t>
  </si>
  <si>
    <t>35</t>
  </si>
  <si>
    <t>118</t>
  </si>
  <si>
    <t>40</t>
  </si>
  <si>
    <t>49</t>
  </si>
  <si>
    <t>999</t>
  </si>
  <si>
    <t>2721</t>
  </si>
  <si>
    <t>8167</t>
  </si>
  <si>
    <t xml:space="preserve">Приложение № 2 
к решению Отрокского
сельского Совета депутатов 
от 00.12.2024г. № </t>
  </si>
  <si>
    <t>837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</si>
</sst>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0"/>
      <name val="Arial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/>
    <xf numFmtId="0" fontId="5" fillId="0" borderId="0" xfId="0" applyFont="1" applyBorder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9" fontId="6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textRotation="90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22" fontId="6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left" vertical="center"/>
    </xf>
    <xf numFmtId="0" fontId="10" fillId="0" borderId="0" xfId="0" applyFont="1"/>
    <xf numFmtId="165" fontId="9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9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9" fillId="0" borderId="4" xfId="0" applyNumberFormat="1" applyFont="1" applyBorder="1" applyAlignment="1" applyProtection="1">
      <alignment horizontal="left" vertical="center"/>
    </xf>
    <xf numFmtId="49" fontId="9" fillId="0" borderId="5" xfId="0" applyNumberFormat="1" applyFont="1" applyBorder="1" applyAlignment="1" applyProtection="1">
      <alignment horizontal="left" vertical="center"/>
    </xf>
    <xf numFmtId="49" fontId="9" fillId="0" borderId="6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78"/>
  <sheetViews>
    <sheetView showGridLines="0" tabSelected="1" view="pageBreakPreview" zoomScale="60" zoomScaleNormal="100" workbookViewId="0">
      <selection activeCell="B65" sqref="B42:B65"/>
    </sheetView>
  </sheetViews>
  <sheetFormatPr defaultRowHeight="12.75" customHeight="1" outlineLevelRow="7" x14ac:dyDescent="0.2"/>
  <cols>
    <col min="3" max="5" width="4.7109375" bestFit="1" customWidth="1"/>
    <col min="6" max="6" width="7.5703125" customWidth="1"/>
    <col min="7" max="7" width="4.7109375" bestFit="1" customWidth="1"/>
    <col min="8" max="9" width="8.28515625" bestFit="1" customWidth="1"/>
    <col min="10" max="10" width="118.140625" style="24" customWidth="1"/>
    <col min="11" max="13" width="16.85546875" bestFit="1" customWidth="1"/>
    <col min="14" max="16" width="15.42578125" customWidth="1"/>
    <col min="17" max="17" width="13.140625" customWidth="1"/>
    <col min="18" max="20" width="9.140625" customWidth="1"/>
  </cols>
  <sheetData>
    <row r="1" spans="1:13" x14ac:dyDescent="0.2">
      <c r="A1" s="1"/>
      <c r="B1" s="2"/>
      <c r="C1" s="3"/>
      <c r="D1" s="3"/>
      <c r="E1" s="3"/>
      <c r="F1" s="4"/>
      <c r="G1" s="35"/>
      <c r="H1" s="35"/>
      <c r="I1" s="35"/>
      <c r="J1" s="9"/>
      <c r="K1" s="36" t="s">
        <v>114</v>
      </c>
      <c r="L1" s="36"/>
      <c r="M1" s="36"/>
    </row>
    <row r="2" spans="1:13" x14ac:dyDescent="0.2">
      <c r="A2" s="1"/>
      <c r="B2" s="2"/>
      <c r="C2" s="5"/>
      <c r="D2" s="3"/>
      <c r="E2" s="3"/>
      <c r="F2" s="4"/>
      <c r="G2" s="35"/>
      <c r="H2" s="35"/>
      <c r="I2" s="35"/>
      <c r="J2" s="9"/>
      <c r="K2" s="36"/>
      <c r="L2" s="36"/>
      <c r="M2" s="36"/>
    </row>
    <row r="3" spans="1:13" ht="14.25" x14ac:dyDescent="0.2">
      <c r="A3" s="1"/>
      <c r="B3" s="2"/>
      <c r="C3" s="6"/>
      <c r="D3" s="7"/>
      <c r="E3" s="7"/>
      <c r="F3" s="7"/>
      <c r="G3" s="35"/>
      <c r="H3" s="35"/>
      <c r="I3" s="35"/>
      <c r="J3" s="6"/>
      <c r="K3" s="36"/>
      <c r="L3" s="36"/>
      <c r="M3" s="36"/>
    </row>
    <row r="4" spans="1:13" ht="14.25" x14ac:dyDescent="0.2">
      <c r="A4" s="1"/>
      <c r="B4" s="2"/>
      <c r="C4" s="8"/>
      <c r="D4" s="7"/>
      <c r="E4" s="7"/>
      <c r="F4" s="7"/>
      <c r="G4" s="35"/>
      <c r="H4" s="35"/>
      <c r="I4" s="35"/>
      <c r="J4" s="23"/>
      <c r="K4" s="36"/>
      <c r="L4" s="36"/>
      <c r="M4" s="36"/>
    </row>
    <row r="5" spans="1:13" ht="30" customHeight="1" x14ac:dyDescent="0.2">
      <c r="A5" s="1"/>
      <c r="B5" s="2"/>
      <c r="C5" s="4"/>
      <c r="D5" s="4"/>
      <c r="E5" s="4"/>
      <c r="F5" s="4"/>
      <c r="G5" s="4"/>
      <c r="H5" s="4"/>
      <c r="I5" s="4"/>
      <c r="J5" s="9"/>
      <c r="K5" s="36"/>
      <c r="L5" s="36"/>
      <c r="M5" s="36"/>
    </row>
    <row r="6" spans="1:13" x14ac:dyDescent="0.2">
      <c r="A6" s="1"/>
      <c r="B6" s="2"/>
      <c r="C6" s="4"/>
      <c r="D6" s="4"/>
      <c r="E6" s="4"/>
      <c r="F6" s="4"/>
      <c r="G6" s="4"/>
      <c r="H6" s="4"/>
      <c r="I6" s="4"/>
      <c r="J6" s="9"/>
      <c r="K6" s="9"/>
      <c r="L6" s="4"/>
      <c r="M6" s="10"/>
    </row>
    <row r="7" spans="1:13" x14ac:dyDescent="0.2">
      <c r="A7" s="37" t="s">
        <v>68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</row>
    <row r="8" spans="1:13" ht="18" customHeight="1" x14ac:dyDescent="0.2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</row>
    <row r="9" spans="1:13" ht="15.75" x14ac:dyDescent="0.25">
      <c r="A9" s="1"/>
      <c r="B9" s="11"/>
      <c r="C9" s="11"/>
      <c r="D9" s="11"/>
      <c r="E9" s="11"/>
      <c r="F9" s="11"/>
      <c r="G9" s="11"/>
      <c r="H9" s="11"/>
      <c r="I9" s="11"/>
      <c r="J9" s="12"/>
      <c r="K9" s="12"/>
      <c r="L9" s="11"/>
      <c r="M9" s="11"/>
    </row>
    <row r="10" spans="1:13" ht="15.75" x14ac:dyDescent="0.25">
      <c r="A10" s="1"/>
      <c r="B10" s="11"/>
      <c r="C10" s="11"/>
      <c r="D10" s="11"/>
      <c r="E10" s="11"/>
      <c r="F10" s="11"/>
      <c r="G10" s="11"/>
      <c r="H10" s="11"/>
      <c r="I10" s="11"/>
      <c r="J10" s="12"/>
      <c r="K10" s="12"/>
      <c r="L10" s="11"/>
      <c r="M10" s="11"/>
    </row>
    <row r="11" spans="1:13" ht="15.75" x14ac:dyDescent="0.25">
      <c r="A11" s="1"/>
      <c r="B11" s="11"/>
      <c r="C11" s="11"/>
      <c r="D11" s="11"/>
      <c r="E11" s="11"/>
      <c r="F11" s="11"/>
      <c r="G11" s="11"/>
      <c r="H11" s="11"/>
      <c r="I11" s="11"/>
      <c r="J11" s="12"/>
      <c r="K11" s="12"/>
      <c r="L11" s="11"/>
      <c r="M11" s="11"/>
    </row>
    <row r="12" spans="1:13" ht="18.75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4"/>
      <c r="K12" s="13"/>
      <c r="L12" s="13"/>
      <c r="M12" s="13" t="s">
        <v>54</v>
      </c>
    </row>
    <row r="13" spans="1:13" ht="56.25" x14ac:dyDescent="0.2">
      <c r="A13" s="15" t="s">
        <v>55</v>
      </c>
      <c r="B13" s="38" t="s">
        <v>56</v>
      </c>
      <c r="C13" s="38"/>
      <c r="D13" s="38"/>
      <c r="E13" s="38"/>
      <c r="F13" s="38"/>
      <c r="G13" s="38"/>
      <c r="H13" s="38"/>
      <c r="I13" s="38"/>
      <c r="J13" s="39" t="s">
        <v>57</v>
      </c>
      <c r="K13" s="41" t="s">
        <v>58</v>
      </c>
      <c r="L13" s="41" t="s">
        <v>59</v>
      </c>
      <c r="M13" s="41" t="s">
        <v>69</v>
      </c>
    </row>
    <row r="14" spans="1:13" ht="123.75" x14ac:dyDescent="0.2">
      <c r="A14" s="15"/>
      <c r="B14" s="16" t="s">
        <v>60</v>
      </c>
      <c r="C14" s="16" t="s">
        <v>61</v>
      </c>
      <c r="D14" s="16" t="s">
        <v>62</v>
      </c>
      <c r="E14" s="16" t="s">
        <v>63</v>
      </c>
      <c r="F14" s="16" t="s">
        <v>64</v>
      </c>
      <c r="G14" s="16" t="s">
        <v>65</v>
      </c>
      <c r="H14" s="16" t="s">
        <v>66</v>
      </c>
      <c r="I14" s="16" t="s">
        <v>67</v>
      </c>
      <c r="J14" s="40"/>
      <c r="K14" s="41"/>
      <c r="L14" s="41"/>
      <c r="M14" s="41"/>
    </row>
    <row r="15" spans="1:13" s="27" customFormat="1" ht="18.75" x14ac:dyDescent="0.2">
      <c r="A15" s="25">
        <v>1</v>
      </c>
      <c r="B15" s="17" t="s">
        <v>0</v>
      </c>
      <c r="C15" s="17" t="s">
        <v>70</v>
      </c>
      <c r="D15" s="17" t="s">
        <v>71</v>
      </c>
      <c r="E15" s="17" t="s">
        <v>71</v>
      </c>
      <c r="F15" s="17" t="s">
        <v>0</v>
      </c>
      <c r="G15" s="17" t="s">
        <v>71</v>
      </c>
      <c r="H15" s="17" t="s">
        <v>72</v>
      </c>
      <c r="I15" s="17" t="s">
        <v>0</v>
      </c>
      <c r="J15" s="19" t="s">
        <v>1</v>
      </c>
      <c r="K15" s="28">
        <f>K16+K20+K30+K34+K42</f>
        <v>554684</v>
      </c>
      <c r="L15" s="28">
        <v>581684</v>
      </c>
      <c r="M15" s="28">
        <v>725472</v>
      </c>
    </row>
    <row r="16" spans="1:13" ht="18.75" x14ac:dyDescent="0.2">
      <c r="A16" s="22">
        <v>2</v>
      </c>
      <c r="B16" s="18" t="s">
        <v>2</v>
      </c>
      <c r="C16" s="18" t="s">
        <v>70</v>
      </c>
      <c r="D16" s="18" t="s">
        <v>73</v>
      </c>
      <c r="E16" s="18" t="s">
        <v>71</v>
      </c>
      <c r="F16" s="18" t="s">
        <v>0</v>
      </c>
      <c r="G16" s="18" t="s">
        <v>71</v>
      </c>
      <c r="H16" s="18" t="s">
        <v>72</v>
      </c>
      <c r="I16" s="18" t="s">
        <v>0</v>
      </c>
      <c r="J16" s="20" t="s">
        <v>3</v>
      </c>
      <c r="K16" s="29">
        <f>K17</f>
        <v>120606</v>
      </c>
      <c r="L16" s="29">
        <f>L17</f>
        <v>125906</v>
      </c>
      <c r="M16" s="29">
        <f>M17</f>
        <v>130942</v>
      </c>
    </row>
    <row r="17" spans="1:13" ht="18.75" x14ac:dyDescent="0.2">
      <c r="A17" s="22">
        <v>3</v>
      </c>
      <c r="B17" s="18" t="s">
        <v>2</v>
      </c>
      <c r="C17" s="18" t="s">
        <v>70</v>
      </c>
      <c r="D17" s="18" t="s">
        <v>73</v>
      </c>
      <c r="E17" s="18" t="s">
        <v>74</v>
      </c>
      <c r="F17" s="18" t="s">
        <v>0</v>
      </c>
      <c r="G17" s="18" t="s">
        <v>73</v>
      </c>
      <c r="H17" s="18" t="s">
        <v>72</v>
      </c>
      <c r="I17" s="18" t="s">
        <v>75</v>
      </c>
      <c r="J17" s="20" t="s">
        <v>4</v>
      </c>
      <c r="K17" s="29">
        <f>K18</f>
        <v>120606</v>
      </c>
      <c r="L17" s="29">
        <f>L18</f>
        <v>125906</v>
      </c>
      <c r="M17" s="29">
        <f>M18</f>
        <v>130942</v>
      </c>
    </row>
    <row r="18" spans="1:13" ht="75" x14ac:dyDescent="0.2">
      <c r="A18" s="22">
        <v>4</v>
      </c>
      <c r="B18" s="18" t="s">
        <v>2</v>
      </c>
      <c r="C18" s="18" t="s">
        <v>70</v>
      </c>
      <c r="D18" s="18" t="s">
        <v>73</v>
      </c>
      <c r="E18" s="18" t="s">
        <v>74</v>
      </c>
      <c r="F18" s="18" t="s">
        <v>76</v>
      </c>
      <c r="G18" s="18" t="s">
        <v>73</v>
      </c>
      <c r="H18" s="18" t="s">
        <v>72</v>
      </c>
      <c r="I18" s="18" t="s">
        <v>75</v>
      </c>
      <c r="J18" s="21" t="s">
        <v>5</v>
      </c>
      <c r="K18" s="29">
        <f>K19</f>
        <v>120606</v>
      </c>
      <c r="L18" s="29">
        <f>L19</f>
        <v>125906</v>
      </c>
      <c r="M18" s="29">
        <f>M19</f>
        <v>130942</v>
      </c>
    </row>
    <row r="19" spans="1:13" ht="112.5" x14ac:dyDescent="0.2">
      <c r="A19" s="22">
        <v>5</v>
      </c>
      <c r="B19" s="18" t="s">
        <v>2</v>
      </c>
      <c r="C19" s="18" t="s">
        <v>70</v>
      </c>
      <c r="D19" s="18" t="s">
        <v>73</v>
      </c>
      <c r="E19" s="18" t="s">
        <v>74</v>
      </c>
      <c r="F19" s="18" t="s">
        <v>76</v>
      </c>
      <c r="G19" s="18" t="s">
        <v>73</v>
      </c>
      <c r="H19" s="18" t="s">
        <v>77</v>
      </c>
      <c r="I19" s="18" t="s">
        <v>75</v>
      </c>
      <c r="J19" s="21" t="s">
        <v>6</v>
      </c>
      <c r="K19" s="29">
        <v>120606</v>
      </c>
      <c r="L19" s="29">
        <v>125906</v>
      </c>
      <c r="M19" s="29">
        <v>130942</v>
      </c>
    </row>
    <row r="20" spans="1:13" ht="37.5" x14ac:dyDescent="0.2">
      <c r="A20" s="22">
        <v>6</v>
      </c>
      <c r="B20" s="18" t="s">
        <v>2</v>
      </c>
      <c r="C20" s="18" t="s">
        <v>70</v>
      </c>
      <c r="D20" s="18" t="s">
        <v>78</v>
      </c>
      <c r="E20" s="18" t="s">
        <v>71</v>
      </c>
      <c r="F20" s="18" t="s">
        <v>0</v>
      </c>
      <c r="G20" s="18" t="s">
        <v>71</v>
      </c>
      <c r="H20" s="18" t="s">
        <v>72</v>
      </c>
      <c r="I20" s="18" t="s">
        <v>0</v>
      </c>
      <c r="J20" s="20" t="s">
        <v>7</v>
      </c>
      <c r="K20" s="29">
        <v>342920</v>
      </c>
      <c r="L20" s="29">
        <v>360716</v>
      </c>
      <c r="M20" s="29">
        <v>495758</v>
      </c>
    </row>
    <row r="21" spans="1:13" ht="37.5" x14ac:dyDescent="0.2">
      <c r="A21" s="22">
        <v>7</v>
      </c>
      <c r="B21" s="18" t="s">
        <v>2</v>
      </c>
      <c r="C21" s="18" t="s">
        <v>70</v>
      </c>
      <c r="D21" s="18" t="s">
        <v>78</v>
      </c>
      <c r="E21" s="18" t="s">
        <v>74</v>
      </c>
      <c r="F21" s="18" t="s">
        <v>0</v>
      </c>
      <c r="G21" s="18" t="s">
        <v>73</v>
      </c>
      <c r="H21" s="18" t="s">
        <v>72</v>
      </c>
      <c r="I21" s="18" t="s">
        <v>75</v>
      </c>
      <c r="J21" s="20" t="s">
        <v>8</v>
      </c>
      <c r="K21" s="29">
        <f>K20</f>
        <v>342920</v>
      </c>
      <c r="L21" s="29">
        <f>L20</f>
        <v>360716</v>
      </c>
      <c r="M21" s="29">
        <f>M20</f>
        <v>495758</v>
      </c>
    </row>
    <row r="22" spans="1:13" ht="56.25" x14ac:dyDescent="0.2">
      <c r="A22" s="22">
        <v>8</v>
      </c>
      <c r="B22" s="18" t="s">
        <v>2</v>
      </c>
      <c r="C22" s="18" t="s">
        <v>70</v>
      </c>
      <c r="D22" s="18" t="s">
        <v>78</v>
      </c>
      <c r="E22" s="18" t="s">
        <v>74</v>
      </c>
      <c r="F22" s="18" t="s">
        <v>79</v>
      </c>
      <c r="G22" s="18" t="s">
        <v>73</v>
      </c>
      <c r="H22" s="18" t="s">
        <v>72</v>
      </c>
      <c r="I22" s="18" t="s">
        <v>75</v>
      </c>
      <c r="J22" s="20" t="s">
        <v>9</v>
      </c>
      <c r="K22" s="29">
        <v>182702</v>
      </c>
      <c r="L22" s="29">
        <v>189800</v>
      </c>
      <c r="M22" s="29">
        <v>260982</v>
      </c>
    </row>
    <row r="23" spans="1:13" ht="93.75" x14ac:dyDescent="0.2">
      <c r="A23" s="22">
        <v>9</v>
      </c>
      <c r="B23" s="18" t="s">
        <v>2</v>
      </c>
      <c r="C23" s="18" t="s">
        <v>70</v>
      </c>
      <c r="D23" s="18" t="s">
        <v>78</v>
      </c>
      <c r="E23" s="18" t="s">
        <v>74</v>
      </c>
      <c r="F23" s="18" t="s">
        <v>80</v>
      </c>
      <c r="G23" s="18" t="s">
        <v>73</v>
      </c>
      <c r="H23" s="18" t="s">
        <v>72</v>
      </c>
      <c r="I23" s="18" t="s">
        <v>75</v>
      </c>
      <c r="J23" s="21" t="s">
        <v>10</v>
      </c>
      <c r="K23" s="29">
        <f>K22</f>
        <v>182702</v>
      </c>
      <c r="L23" s="29">
        <f>L22</f>
        <v>189800</v>
      </c>
      <c r="M23" s="29">
        <f>FIO</f>
        <v>260982</v>
      </c>
    </row>
    <row r="24" spans="1:13" ht="75" x14ac:dyDescent="0.2">
      <c r="A24" s="22">
        <v>10</v>
      </c>
      <c r="B24" s="18" t="s">
        <v>2</v>
      </c>
      <c r="C24" s="18" t="s">
        <v>70</v>
      </c>
      <c r="D24" s="18" t="s">
        <v>78</v>
      </c>
      <c r="E24" s="18" t="s">
        <v>74</v>
      </c>
      <c r="F24" s="18" t="s">
        <v>81</v>
      </c>
      <c r="G24" s="18" t="s">
        <v>73</v>
      </c>
      <c r="H24" s="18" t="s">
        <v>72</v>
      </c>
      <c r="I24" s="18" t="s">
        <v>75</v>
      </c>
      <c r="J24" s="21" t="s">
        <v>11</v>
      </c>
      <c r="K24" s="29">
        <f>K25</f>
        <v>938</v>
      </c>
      <c r="L24" s="29">
        <f>L25</f>
        <v>984</v>
      </c>
      <c r="M24" s="29">
        <f>M25</f>
        <v>1345</v>
      </c>
    </row>
    <row r="25" spans="1:13" ht="112.5" x14ac:dyDescent="0.2">
      <c r="A25" s="22">
        <v>11</v>
      </c>
      <c r="B25" s="18" t="s">
        <v>2</v>
      </c>
      <c r="C25" s="18" t="s">
        <v>70</v>
      </c>
      <c r="D25" s="18" t="s">
        <v>78</v>
      </c>
      <c r="E25" s="18" t="s">
        <v>74</v>
      </c>
      <c r="F25" s="18" t="s">
        <v>82</v>
      </c>
      <c r="G25" s="18" t="s">
        <v>73</v>
      </c>
      <c r="H25" s="18" t="s">
        <v>72</v>
      </c>
      <c r="I25" s="18" t="s">
        <v>75</v>
      </c>
      <c r="J25" s="21" t="s">
        <v>12</v>
      </c>
      <c r="K25" s="29">
        <v>938</v>
      </c>
      <c r="L25" s="29">
        <v>984</v>
      </c>
      <c r="M25" s="29">
        <v>1345</v>
      </c>
    </row>
    <row r="26" spans="1:13" ht="56.25" outlineLevel="2" x14ac:dyDescent="0.2">
      <c r="A26" s="22">
        <v>12</v>
      </c>
      <c r="B26" s="18" t="s">
        <v>2</v>
      </c>
      <c r="C26" s="18" t="s">
        <v>70</v>
      </c>
      <c r="D26" s="18" t="s">
        <v>78</v>
      </c>
      <c r="E26" s="18" t="s">
        <v>74</v>
      </c>
      <c r="F26" s="18" t="s">
        <v>83</v>
      </c>
      <c r="G26" s="18" t="s">
        <v>73</v>
      </c>
      <c r="H26" s="18" t="s">
        <v>72</v>
      </c>
      <c r="I26" s="18" t="s">
        <v>75</v>
      </c>
      <c r="J26" s="20" t="s">
        <v>13</v>
      </c>
      <c r="K26" s="29">
        <v>187709</v>
      </c>
      <c r="L26" s="29">
        <v>198940</v>
      </c>
      <c r="M26" s="29">
        <v>273014</v>
      </c>
    </row>
    <row r="27" spans="1:13" ht="93.75" outlineLevel="3" x14ac:dyDescent="0.2">
      <c r="A27" s="22">
        <v>13</v>
      </c>
      <c r="B27" s="18" t="s">
        <v>2</v>
      </c>
      <c r="C27" s="18" t="s">
        <v>70</v>
      </c>
      <c r="D27" s="18" t="s">
        <v>78</v>
      </c>
      <c r="E27" s="18" t="s">
        <v>74</v>
      </c>
      <c r="F27" s="18" t="s">
        <v>84</v>
      </c>
      <c r="G27" s="18" t="s">
        <v>73</v>
      </c>
      <c r="H27" s="18" t="s">
        <v>72</v>
      </c>
      <c r="I27" s="18" t="s">
        <v>75</v>
      </c>
      <c r="J27" s="21" t="s">
        <v>14</v>
      </c>
      <c r="K27" s="29">
        <f>K26</f>
        <v>187709</v>
      </c>
      <c r="L27" s="29">
        <f>L26</f>
        <v>198940</v>
      </c>
      <c r="M27" s="29">
        <f>M26</f>
        <v>273014</v>
      </c>
    </row>
    <row r="28" spans="1:13" ht="56.25" outlineLevel="7" x14ac:dyDescent="0.2">
      <c r="A28" s="22">
        <v>14</v>
      </c>
      <c r="B28" s="18" t="s">
        <v>2</v>
      </c>
      <c r="C28" s="18" t="s">
        <v>70</v>
      </c>
      <c r="D28" s="18" t="s">
        <v>78</v>
      </c>
      <c r="E28" s="18" t="s">
        <v>74</v>
      </c>
      <c r="F28" s="18" t="s">
        <v>85</v>
      </c>
      <c r="G28" s="18" t="s">
        <v>73</v>
      </c>
      <c r="H28" s="18" t="s">
        <v>72</v>
      </c>
      <c r="I28" s="18" t="s">
        <v>75</v>
      </c>
      <c r="J28" s="20" t="s">
        <v>15</v>
      </c>
      <c r="K28" s="29">
        <v>-28429</v>
      </c>
      <c r="L28" s="29">
        <v>-29008</v>
      </c>
      <c r="M28" s="29">
        <v>-39583</v>
      </c>
    </row>
    <row r="29" spans="1:13" ht="93.75" outlineLevel="1" x14ac:dyDescent="0.2">
      <c r="A29" s="22">
        <v>15</v>
      </c>
      <c r="B29" s="18" t="s">
        <v>2</v>
      </c>
      <c r="C29" s="18" t="s">
        <v>70</v>
      </c>
      <c r="D29" s="18" t="s">
        <v>78</v>
      </c>
      <c r="E29" s="18" t="s">
        <v>74</v>
      </c>
      <c r="F29" s="18" t="s">
        <v>86</v>
      </c>
      <c r="G29" s="18" t="s">
        <v>73</v>
      </c>
      <c r="H29" s="18" t="s">
        <v>72</v>
      </c>
      <c r="I29" s="18" t="s">
        <v>75</v>
      </c>
      <c r="J29" s="21" t="s">
        <v>16</v>
      </c>
      <c r="K29" s="29">
        <f>K28</f>
        <v>-28429</v>
      </c>
      <c r="L29" s="29">
        <f>L28</f>
        <v>-29008</v>
      </c>
      <c r="M29" s="29">
        <f>M28</f>
        <v>-39583</v>
      </c>
    </row>
    <row r="30" spans="1:13" ht="18.75" outlineLevel="3" x14ac:dyDescent="0.2">
      <c r="A30" s="22">
        <v>16</v>
      </c>
      <c r="B30" s="18" t="s">
        <v>2</v>
      </c>
      <c r="C30" s="18" t="s">
        <v>70</v>
      </c>
      <c r="D30" s="18" t="s">
        <v>87</v>
      </c>
      <c r="E30" s="18" t="s">
        <v>71</v>
      </c>
      <c r="F30" s="18" t="s">
        <v>0</v>
      </c>
      <c r="G30" s="18" t="s">
        <v>71</v>
      </c>
      <c r="H30" s="18" t="s">
        <v>72</v>
      </c>
      <c r="I30" s="18" t="s">
        <v>0</v>
      </c>
      <c r="J30" s="20" t="s">
        <v>17</v>
      </c>
      <c r="K30" s="29">
        <f>K31</f>
        <v>2639</v>
      </c>
      <c r="L30" s="29">
        <f>L31</f>
        <v>2805</v>
      </c>
      <c r="M30" s="29">
        <f>M31</f>
        <v>2974</v>
      </c>
    </row>
    <row r="31" spans="1:13" ht="18.75" outlineLevel="4" x14ac:dyDescent="0.2">
      <c r="A31" s="22">
        <v>17</v>
      </c>
      <c r="B31" s="18" t="s">
        <v>2</v>
      </c>
      <c r="C31" s="18" t="s">
        <v>70</v>
      </c>
      <c r="D31" s="18" t="s">
        <v>87</v>
      </c>
      <c r="E31" s="18" t="s">
        <v>78</v>
      </c>
      <c r="F31" s="18" t="s">
        <v>0</v>
      </c>
      <c r="G31" s="18" t="s">
        <v>73</v>
      </c>
      <c r="H31" s="18" t="s">
        <v>72</v>
      </c>
      <c r="I31" s="18" t="s">
        <v>75</v>
      </c>
      <c r="J31" s="20" t="s">
        <v>18</v>
      </c>
      <c r="K31" s="29">
        <f>K32</f>
        <v>2639</v>
      </c>
      <c r="L31" s="29">
        <f>L32</f>
        <v>2805</v>
      </c>
      <c r="M31" s="29">
        <f>M32</f>
        <v>2974</v>
      </c>
    </row>
    <row r="32" spans="1:13" ht="18.75" outlineLevel="7" x14ac:dyDescent="0.2">
      <c r="A32" s="22">
        <v>18</v>
      </c>
      <c r="B32" s="18" t="s">
        <v>2</v>
      </c>
      <c r="C32" s="18" t="s">
        <v>70</v>
      </c>
      <c r="D32" s="18" t="s">
        <v>87</v>
      </c>
      <c r="E32" s="18" t="s">
        <v>78</v>
      </c>
      <c r="F32" s="18" t="s">
        <v>76</v>
      </c>
      <c r="G32" s="18" t="s">
        <v>73</v>
      </c>
      <c r="H32" s="18" t="s">
        <v>72</v>
      </c>
      <c r="I32" s="18" t="s">
        <v>75</v>
      </c>
      <c r="J32" s="20" t="s">
        <v>18</v>
      </c>
      <c r="K32" s="29">
        <f>K33</f>
        <v>2639</v>
      </c>
      <c r="L32" s="29">
        <f>L33</f>
        <v>2805</v>
      </c>
      <c r="M32" s="29">
        <f>M33</f>
        <v>2974</v>
      </c>
    </row>
    <row r="33" spans="1:13" ht="37.5" outlineLevel="3" x14ac:dyDescent="0.2">
      <c r="A33" s="22">
        <v>19</v>
      </c>
      <c r="B33" s="18" t="s">
        <v>2</v>
      </c>
      <c r="C33" s="18" t="s">
        <v>70</v>
      </c>
      <c r="D33" s="18" t="s">
        <v>87</v>
      </c>
      <c r="E33" s="18" t="s">
        <v>78</v>
      </c>
      <c r="F33" s="18" t="s">
        <v>76</v>
      </c>
      <c r="G33" s="18" t="s">
        <v>73</v>
      </c>
      <c r="H33" s="18" t="s">
        <v>77</v>
      </c>
      <c r="I33" s="18" t="s">
        <v>75</v>
      </c>
      <c r="J33" s="20" t="s">
        <v>19</v>
      </c>
      <c r="K33" s="29">
        <v>2639</v>
      </c>
      <c r="L33" s="29">
        <v>2805</v>
      </c>
      <c r="M33" s="29">
        <v>2974</v>
      </c>
    </row>
    <row r="34" spans="1:13" ht="18.75" outlineLevel="7" x14ac:dyDescent="0.2">
      <c r="A34" s="22">
        <v>20</v>
      </c>
      <c r="B34" s="18" t="s">
        <v>2</v>
      </c>
      <c r="C34" s="18" t="s">
        <v>70</v>
      </c>
      <c r="D34" s="18" t="s">
        <v>88</v>
      </c>
      <c r="E34" s="18" t="s">
        <v>71</v>
      </c>
      <c r="F34" s="18" t="s">
        <v>0</v>
      </c>
      <c r="G34" s="18" t="s">
        <v>71</v>
      </c>
      <c r="H34" s="18" t="s">
        <v>72</v>
      </c>
      <c r="I34" s="18" t="s">
        <v>0</v>
      </c>
      <c r="J34" s="20" t="s">
        <v>20</v>
      </c>
      <c r="K34" s="29">
        <f>K35+K38</f>
        <v>87519</v>
      </c>
      <c r="L34" s="29">
        <f>L35+L38</f>
        <v>91257</v>
      </c>
      <c r="M34" s="29">
        <f>M35+M38</f>
        <v>94798</v>
      </c>
    </row>
    <row r="35" spans="1:13" ht="18.75" outlineLevel="3" x14ac:dyDescent="0.2">
      <c r="A35" s="22">
        <v>21</v>
      </c>
      <c r="B35" s="18" t="s">
        <v>2</v>
      </c>
      <c r="C35" s="18" t="s">
        <v>70</v>
      </c>
      <c r="D35" s="18" t="s">
        <v>88</v>
      </c>
      <c r="E35" s="18" t="s">
        <v>73</v>
      </c>
      <c r="F35" s="18" t="s">
        <v>0</v>
      </c>
      <c r="G35" s="18" t="s">
        <v>71</v>
      </c>
      <c r="H35" s="18" t="s">
        <v>72</v>
      </c>
      <c r="I35" s="18" t="s">
        <v>75</v>
      </c>
      <c r="J35" s="20" t="s">
        <v>21</v>
      </c>
      <c r="K35" s="29">
        <f>K36</f>
        <v>19982</v>
      </c>
      <c r="L35" s="29">
        <f>L36</f>
        <v>20841</v>
      </c>
      <c r="M35" s="29">
        <f>M36</f>
        <v>21655</v>
      </c>
    </row>
    <row r="36" spans="1:13" ht="37.5" outlineLevel="4" x14ac:dyDescent="0.2">
      <c r="A36" s="22">
        <v>22</v>
      </c>
      <c r="B36" s="18" t="s">
        <v>2</v>
      </c>
      <c r="C36" s="18" t="s">
        <v>70</v>
      </c>
      <c r="D36" s="18" t="s">
        <v>88</v>
      </c>
      <c r="E36" s="18" t="s">
        <v>73</v>
      </c>
      <c r="F36" s="18" t="s">
        <v>89</v>
      </c>
      <c r="G36" s="18" t="s">
        <v>90</v>
      </c>
      <c r="H36" s="18" t="s">
        <v>72</v>
      </c>
      <c r="I36" s="18" t="s">
        <v>75</v>
      </c>
      <c r="J36" s="20" t="s">
        <v>22</v>
      </c>
      <c r="K36" s="29">
        <f>K37</f>
        <v>19982</v>
      </c>
      <c r="L36" s="29">
        <f>L37</f>
        <v>20841</v>
      </c>
      <c r="M36" s="29">
        <f>M37</f>
        <v>21655</v>
      </c>
    </row>
    <row r="37" spans="1:13" ht="75" outlineLevel="7" x14ac:dyDescent="0.2">
      <c r="A37" s="22">
        <v>23</v>
      </c>
      <c r="B37" s="18" t="s">
        <v>2</v>
      </c>
      <c r="C37" s="18" t="s">
        <v>70</v>
      </c>
      <c r="D37" s="18" t="s">
        <v>88</v>
      </c>
      <c r="E37" s="18" t="s">
        <v>73</v>
      </c>
      <c r="F37" s="18" t="s">
        <v>89</v>
      </c>
      <c r="G37" s="18" t="s">
        <v>90</v>
      </c>
      <c r="H37" s="18" t="s">
        <v>77</v>
      </c>
      <c r="I37" s="18" t="s">
        <v>75</v>
      </c>
      <c r="J37" s="20" t="s">
        <v>23</v>
      </c>
      <c r="K37" s="29">
        <v>19982</v>
      </c>
      <c r="L37" s="29">
        <v>20841</v>
      </c>
      <c r="M37" s="29">
        <v>21655</v>
      </c>
    </row>
    <row r="38" spans="1:13" ht="18.75" outlineLevel="4" x14ac:dyDescent="0.2">
      <c r="A38" s="22">
        <v>24</v>
      </c>
      <c r="B38" s="18" t="s">
        <v>2</v>
      </c>
      <c r="C38" s="18" t="s">
        <v>70</v>
      </c>
      <c r="D38" s="18" t="s">
        <v>88</v>
      </c>
      <c r="E38" s="18" t="s">
        <v>88</v>
      </c>
      <c r="F38" s="18" t="s">
        <v>0</v>
      </c>
      <c r="G38" s="18" t="s">
        <v>71</v>
      </c>
      <c r="H38" s="18" t="s">
        <v>72</v>
      </c>
      <c r="I38" s="18" t="s">
        <v>75</v>
      </c>
      <c r="J38" s="20" t="s">
        <v>24</v>
      </c>
      <c r="K38" s="29">
        <f>K39</f>
        <v>67537</v>
      </c>
      <c r="L38" s="29">
        <f>L39</f>
        <v>70416</v>
      </c>
      <c r="M38" s="29">
        <f>M39</f>
        <v>73143</v>
      </c>
    </row>
    <row r="39" spans="1:13" ht="18.75" outlineLevel="7" x14ac:dyDescent="0.2">
      <c r="A39" s="22">
        <v>25</v>
      </c>
      <c r="B39" s="18" t="s">
        <v>2</v>
      </c>
      <c r="C39" s="18" t="s">
        <v>70</v>
      </c>
      <c r="D39" s="18" t="s">
        <v>88</v>
      </c>
      <c r="E39" s="18" t="s">
        <v>88</v>
      </c>
      <c r="F39" s="18" t="s">
        <v>91</v>
      </c>
      <c r="G39" s="18" t="s">
        <v>71</v>
      </c>
      <c r="H39" s="18" t="s">
        <v>72</v>
      </c>
      <c r="I39" s="18" t="s">
        <v>75</v>
      </c>
      <c r="J39" s="20" t="s">
        <v>25</v>
      </c>
      <c r="K39" s="29">
        <f>K40</f>
        <v>67537</v>
      </c>
      <c r="L39" s="29">
        <f>L40</f>
        <v>70416</v>
      </c>
      <c r="M39" s="29">
        <f>M40</f>
        <v>73143</v>
      </c>
    </row>
    <row r="40" spans="1:13" ht="37.5" outlineLevel="1" x14ac:dyDescent="0.2">
      <c r="A40" s="22">
        <v>26</v>
      </c>
      <c r="B40" s="18" t="s">
        <v>2</v>
      </c>
      <c r="C40" s="18" t="s">
        <v>70</v>
      </c>
      <c r="D40" s="18" t="s">
        <v>88</v>
      </c>
      <c r="E40" s="18" t="s">
        <v>88</v>
      </c>
      <c r="F40" s="18" t="s">
        <v>92</v>
      </c>
      <c r="G40" s="18" t="s">
        <v>90</v>
      </c>
      <c r="H40" s="18" t="s">
        <v>72</v>
      </c>
      <c r="I40" s="18" t="s">
        <v>75</v>
      </c>
      <c r="J40" s="20" t="s">
        <v>26</v>
      </c>
      <c r="K40" s="29">
        <f>K41</f>
        <v>67537</v>
      </c>
      <c r="L40" s="29">
        <f>L41</f>
        <v>70416</v>
      </c>
      <c r="M40" s="29">
        <f>M41</f>
        <v>73143</v>
      </c>
    </row>
    <row r="41" spans="1:13" ht="56.25" outlineLevel="2" x14ac:dyDescent="0.2">
      <c r="A41" s="22">
        <v>27</v>
      </c>
      <c r="B41" s="18" t="s">
        <v>2</v>
      </c>
      <c r="C41" s="18" t="s">
        <v>70</v>
      </c>
      <c r="D41" s="18" t="s">
        <v>88</v>
      </c>
      <c r="E41" s="18" t="s">
        <v>88</v>
      </c>
      <c r="F41" s="18" t="s">
        <v>92</v>
      </c>
      <c r="G41" s="18" t="s">
        <v>90</v>
      </c>
      <c r="H41" s="18" t="s">
        <v>77</v>
      </c>
      <c r="I41" s="18" t="s">
        <v>75</v>
      </c>
      <c r="J41" s="20" t="s">
        <v>27</v>
      </c>
      <c r="K41" s="29">
        <v>67537</v>
      </c>
      <c r="L41" s="29">
        <v>70416</v>
      </c>
      <c r="M41" s="29">
        <v>73143</v>
      </c>
    </row>
    <row r="42" spans="1:13" ht="18.75" outlineLevel="4" x14ac:dyDescent="0.2">
      <c r="A42" s="22">
        <v>28</v>
      </c>
      <c r="B42" s="31" t="s">
        <v>115</v>
      </c>
      <c r="C42" s="18" t="s">
        <v>70</v>
      </c>
      <c r="D42" s="18" t="s">
        <v>93</v>
      </c>
      <c r="E42" s="18" t="s">
        <v>71</v>
      </c>
      <c r="F42" s="18" t="s">
        <v>0</v>
      </c>
      <c r="G42" s="18" t="s">
        <v>71</v>
      </c>
      <c r="H42" s="18" t="s">
        <v>72</v>
      </c>
      <c r="I42" s="18" t="s">
        <v>0</v>
      </c>
      <c r="J42" s="20" t="s">
        <v>28</v>
      </c>
      <c r="K42" s="29">
        <f>K43</f>
        <v>1000</v>
      </c>
      <c r="L42" s="29">
        <f>L43</f>
        <v>1000</v>
      </c>
      <c r="M42" s="29">
        <f>M43</f>
        <v>1000</v>
      </c>
    </row>
    <row r="43" spans="1:13" ht="37.5" outlineLevel="7" x14ac:dyDescent="0.2">
      <c r="A43" s="22">
        <v>29</v>
      </c>
      <c r="B43" s="31" t="s">
        <v>115</v>
      </c>
      <c r="C43" s="18" t="s">
        <v>70</v>
      </c>
      <c r="D43" s="18" t="s">
        <v>93</v>
      </c>
      <c r="E43" s="18" t="s">
        <v>94</v>
      </c>
      <c r="F43" s="18" t="s">
        <v>0</v>
      </c>
      <c r="G43" s="18" t="s">
        <v>73</v>
      </c>
      <c r="H43" s="18" t="s">
        <v>72</v>
      </c>
      <c r="I43" s="18" t="s">
        <v>75</v>
      </c>
      <c r="J43" s="20" t="s">
        <v>29</v>
      </c>
      <c r="K43" s="29">
        <f>K44</f>
        <v>1000</v>
      </c>
      <c r="L43" s="29">
        <f>L44</f>
        <v>1000</v>
      </c>
      <c r="M43" s="29">
        <f>M44</f>
        <v>1000</v>
      </c>
    </row>
    <row r="44" spans="1:13" ht="56.25" outlineLevel="1" x14ac:dyDescent="0.2">
      <c r="A44" s="22">
        <v>30</v>
      </c>
      <c r="B44" s="31" t="s">
        <v>115</v>
      </c>
      <c r="C44" s="18" t="s">
        <v>70</v>
      </c>
      <c r="D44" s="18" t="s">
        <v>93</v>
      </c>
      <c r="E44" s="18" t="s">
        <v>94</v>
      </c>
      <c r="F44" s="18" t="s">
        <v>95</v>
      </c>
      <c r="G44" s="18" t="s">
        <v>73</v>
      </c>
      <c r="H44" s="18" t="s">
        <v>72</v>
      </c>
      <c r="I44" s="18" t="s">
        <v>75</v>
      </c>
      <c r="J44" s="20" t="s">
        <v>30</v>
      </c>
      <c r="K44" s="29">
        <f>K45</f>
        <v>1000</v>
      </c>
      <c r="L44" s="29">
        <f>L45</f>
        <v>1000</v>
      </c>
      <c r="M44" s="29">
        <f>M45</f>
        <v>1000</v>
      </c>
    </row>
    <row r="45" spans="1:13" ht="93.75" outlineLevel="2" x14ac:dyDescent="0.2">
      <c r="A45" s="22">
        <v>31</v>
      </c>
      <c r="B45" s="31" t="s">
        <v>115</v>
      </c>
      <c r="C45" s="18" t="s">
        <v>70</v>
      </c>
      <c r="D45" s="18" t="s">
        <v>93</v>
      </c>
      <c r="E45" s="18" t="s">
        <v>94</v>
      </c>
      <c r="F45" s="18" t="s">
        <v>95</v>
      </c>
      <c r="G45" s="18" t="s">
        <v>73</v>
      </c>
      <c r="H45" s="18" t="s">
        <v>77</v>
      </c>
      <c r="I45" s="18" t="s">
        <v>75</v>
      </c>
      <c r="J45" s="21" t="s">
        <v>31</v>
      </c>
      <c r="K45" s="29">
        <v>1000</v>
      </c>
      <c r="L45" s="29">
        <v>1000</v>
      </c>
      <c r="M45" s="29">
        <v>1000</v>
      </c>
    </row>
    <row r="46" spans="1:13" ht="37.5" outlineLevel="4" x14ac:dyDescent="0.2">
      <c r="A46" s="22">
        <v>32</v>
      </c>
      <c r="B46" s="31" t="s">
        <v>115</v>
      </c>
      <c r="C46" s="18" t="s">
        <v>70</v>
      </c>
      <c r="D46" s="18" t="s">
        <v>96</v>
      </c>
      <c r="E46" s="18" t="s">
        <v>71</v>
      </c>
      <c r="F46" s="18" t="s">
        <v>0</v>
      </c>
      <c r="G46" s="18" t="s">
        <v>71</v>
      </c>
      <c r="H46" s="18" t="s">
        <v>72</v>
      </c>
      <c r="I46" s="18" t="s">
        <v>0</v>
      </c>
      <c r="J46" s="20" t="s">
        <v>32</v>
      </c>
      <c r="K46" s="29">
        <v>0</v>
      </c>
      <c r="L46" s="29">
        <v>0</v>
      </c>
      <c r="M46" s="29">
        <v>0</v>
      </c>
    </row>
    <row r="47" spans="1:13" ht="18.75" outlineLevel="7" x14ac:dyDescent="0.2">
      <c r="A47" s="22">
        <v>33</v>
      </c>
      <c r="B47" s="31" t="s">
        <v>115</v>
      </c>
      <c r="C47" s="18" t="s">
        <v>70</v>
      </c>
      <c r="D47" s="18" t="s">
        <v>96</v>
      </c>
      <c r="E47" s="18" t="s">
        <v>74</v>
      </c>
      <c r="F47" s="18" t="s">
        <v>0</v>
      </c>
      <c r="G47" s="18" t="s">
        <v>71</v>
      </c>
      <c r="H47" s="18" t="s">
        <v>72</v>
      </c>
      <c r="I47" s="18" t="s">
        <v>97</v>
      </c>
      <c r="J47" s="20" t="s">
        <v>33</v>
      </c>
      <c r="K47" s="29">
        <v>0</v>
      </c>
      <c r="L47" s="29">
        <v>0</v>
      </c>
      <c r="M47" s="29">
        <v>0</v>
      </c>
    </row>
    <row r="48" spans="1:13" ht="37.5" outlineLevel="2" x14ac:dyDescent="0.2">
      <c r="A48" s="22">
        <v>34</v>
      </c>
      <c r="B48" s="31" t="s">
        <v>115</v>
      </c>
      <c r="C48" s="18" t="s">
        <v>70</v>
      </c>
      <c r="D48" s="18" t="s">
        <v>96</v>
      </c>
      <c r="E48" s="18" t="s">
        <v>74</v>
      </c>
      <c r="F48" s="18" t="s">
        <v>98</v>
      </c>
      <c r="G48" s="18" t="s">
        <v>71</v>
      </c>
      <c r="H48" s="18" t="s">
        <v>72</v>
      </c>
      <c r="I48" s="18" t="s">
        <v>97</v>
      </c>
      <c r="J48" s="20" t="s">
        <v>34</v>
      </c>
      <c r="K48" s="29">
        <v>0</v>
      </c>
      <c r="L48" s="29">
        <v>0</v>
      </c>
      <c r="M48" s="29">
        <v>0</v>
      </c>
    </row>
    <row r="49" spans="1:13" ht="37.5" outlineLevel="3" x14ac:dyDescent="0.2">
      <c r="A49" s="22">
        <v>35</v>
      </c>
      <c r="B49" s="31" t="s">
        <v>115</v>
      </c>
      <c r="C49" s="18" t="s">
        <v>70</v>
      </c>
      <c r="D49" s="18" t="s">
        <v>96</v>
      </c>
      <c r="E49" s="18" t="s">
        <v>74</v>
      </c>
      <c r="F49" s="18" t="s">
        <v>99</v>
      </c>
      <c r="G49" s="18" t="s">
        <v>90</v>
      </c>
      <c r="H49" s="18" t="s">
        <v>72</v>
      </c>
      <c r="I49" s="18" t="s">
        <v>97</v>
      </c>
      <c r="J49" s="20" t="s">
        <v>35</v>
      </c>
      <c r="K49" s="29">
        <v>0</v>
      </c>
      <c r="L49" s="29">
        <v>0</v>
      </c>
      <c r="M49" s="29">
        <v>0</v>
      </c>
    </row>
    <row r="50" spans="1:13" s="27" customFormat="1" ht="18.75" outlineLevel="5" x14ac:dyDescent="0.2">
      <c r="A50" s="25">
        <v>36</v>
      </c>
      <c r="B50" s="31" t="s">
        <v>115</v>
      </c>
      <c r="C50" s="17" t="s">
        <v>100</v>
      </c>
      <c r="D50" s="17" t="s">
        <v>71</v>
      </c>
      <c r="E50" s="17" t="s">
        <v>71</v>
      </c>
      <c r="F50" s="17" t="s">
        <v>0</v>
      </c>
      <c r="G50" s="17" t="s">
        <v>71</v>
      </c>
      <c r="H50" s="17" t="s">
        <v>72</v>
      </c>
      <c r="I50" s="17" t="s">
        <v>0</v>
      </c>
      <c r="J50" s="19" t="s">
        <v>36</v>
      </c>
      <c r="K50" s="28">
        <f>K52+K57+K62</f>
        <v>12810430</v>
      </c>
      <c r="L50" s="28">
        <f>L52+L57+L62</f>
        <v>12802072</v>
      </c>
      <c r="M50" s="28">
        <f>M52+M57+M62</f>
        <v>12475214</v>
      </c>
    </row>
    <row r="51" spans="1:13" ht="37.5" outlineLevel="7" x14ac:dyDescent="0.2">
      <c r="A51" s="22">
        <v>37</v>
      </c>
      <c r="B51" s="31" t="s">
        <v>115</v>
      </c>
      <c r="C51" s="18" t="s">
        <v>100</v>
      </c>
      <c r="D51" s="18" t="s">
        <v>74</v>
      </c>
      <c r="E51" s="18" t="s">
        <v>71</v>
      </c>
      <c r="F51" s="18" t="s">
        <v>0</v>
      </c>
      <c r="G51" s="18" t="s">
        <v>71</v>
      </c>
      <c r="H51" s="18" t="s">
        <v>72</v>
      </c>
      <c r="I51" s="18" t="s">
        <v>0</v>
      </c>
      <c r="J51" s="20" t="s">
        <v>37</v>
      </c>
      <c r="K51" s="29">
        <f>K50</f>
        <v>12810430</v>
      </c>
      <c r="L51" s="29">
        <f>L50</f>
        <v>12802072</v>
      </c>
      <c r="M51" s="29">
        <f>M50</f>
        <v>12475214</v>
      </c>
    </row>
    <row r="52" spans="1:13" ht="18.75" outlineLevel="1" x14ac:dyDescent="0.2">
      <c r="A52" s="22">
        <v>38</v>
      </c>
      <c r="B52" s="31" t="s">
        <v>115</v>
      </c>
      <c r="C52" s="18" t="s">
        <v>100</v>
      </c>
      <c r="D52" s="18" t="s">
        <v>74</v>
      </c>
      <c r="E52" s="18" t="s">
        <v>90</v>
      </c>
      <c r="F52" s="18" t="s">
        <v>0</v>
      </c>
      <c r="G52" s="18" t="s">
        <v>71</v>
      </c>
      <c r="H52" s="18" t="s">
        <v>72</v>
      </c>
      <c r="I52" s="18" t="s">
        <v>101</v>
      </c>
      <c r="J52" s="20" t="s">
        <v>38</v>
      </c>
      <c r="K52" s="29">
        <f>K53+K55</f>
        <v>3281330</v>
      </c>
      <c r="L52" s="29">
        <f>L53+L55</f>
        <v>2967930</v>
      </c>
      <c r="M52" s="29">
        <f>M53+M55</f>
        <v>2967930</v>
      </c>
    </row>
    <row r="53" spans="1:13" ht="18.75" outlineLevel="2" x14ac:dyDescent="0.2">
      <c r="A53" s="22">
        <v>39</v>
      </c>
      <c r="B53" s="31" t="s">
        <v>115</v>
      </c>
      <c r="C53" s="18" t="s">
        <v>100</v>
      </c>
      <c r="D53" s="18" t="s">
        <v>74</v>
      </c>
      <c r="E53" s="18" t="s">
        <v>102</v>
      </c>
      <c r="F53" s="18" t="s">
        <v>103</v>
      </c>
      <c r="G53" s="18" t="s">
        <v>71</v>
      </c>
      <c r="H53" s="18" t="s">
        <v>72</v>
      </c>
      <c r="I53" s="18" t="s">
        <v>101</v>
      </c>
      <c r="J53" s="20" t="s">
        <v>39</v>
      </c>
      <c r="K53" s="29">
        <f>K54</f>
        <v>1567200</v>
      </c>
      <c r="L53" s="29">
        <f>L54</f>
        <v>1253800</v>
      </c>
      <c r="M53" s="29">
        <f>M54</f>
        <v>1253800</v>
      </c>
    </row>
    <row r="54" spans="1:13" ht="37.5" outlineLevel="3" x14ac:dyDescent="0.2">
      <c r="A54" s="22">
        <v>40</v>
      </c>
      <c r="B54" s="31" t="s">
        <v>115</v>
      </c>
      <c r="C54" s="18" t="s">
        <v>100</v>
      </c>
      <c r="D54" s="18" t="s">
        <v>74</v>
      </c>
      <c r="E54" s="18" t="s">
        <v>102</v>
      </c>
      <c r="F54" s="18" t="s">
        <v>103</v>
      </c>
      <c r="G54" s="18" t="s">
        <v>90</v>
      </c>
      <c r="H54" s="18" t="s">
        <v>72</v>
      </c>
      <c r="I54" s="18" t="s">
        <v>101</v>
      </c>
      <c r="J54" s="20" t="s">
        <v>40</v>
      </c>
      <c r="K54" s="29">
        <v>1567200</v>
      </c>
      <c r="L54" s="29">
        <v>1253800</v>
      </c>
      <c r="M54" s="29">
        <v>1253800</v>
      </c>
    </row>
    <row r="55" spans="1:13" ht="37.5" outlineLevel="7" x14ac:dyDescent="0.2">
      <c r="A55" s="22">
        <v>41</v>
      </c>
      <c r="B55" s="31" t="s">
        <v>115</v>
      </c>
      <c r="C55" s="18" t="s">
        <v>100</v>
      </c>
      <c r="D55" s="18" t="s">
        <v>74</v>
      </c>
      <c r="E55" s="18" t="s">
        <v>104</v>
      </c>
      <c r="F55" s="18" t="s">
        <v>103</v>
      </c>
      <c r="G55" s="18" t="s">
        <v>71</v>
      </c>
      <c r="H55" s="18" t="s">
        <v>72</v>
      </c>
      <c r="I55" s="18" t="s">
        <v>101</v>
      </c>
      <c r="J55" s="20" t="s">
        <v>41</v>
      </c>
      <c r="K55" s="29">
        <v>1714130</v>
      </c>
      <c r="L55" s="29">
        <v>1714130</v>
      </c>
      <c r="M55" s="29">
        <v>1714130</v>
      </c>
    </row>
    <row r="56" spans="1:13" ht="37.5" outlineLevel="1" x14ac:dyDescent="0.2">
      <c r="A56" s="22">
        <v>42</v>
      </c>
      <c r="B56" s="31" t="s">
        <v>115</v>
      </c>
      <c r="C56" s="18" t="s">
        <v>100</v>
      </c>
      <c r="D56" s="18" t="s">
        <v>74</v>
      </c>
      <c r="E56" s="18" t="s">
        <v>104</v>
      </c>
      <c r="F56" s="18" t="s">
        <v>103</v>
      </c>
      <c r="G56" s="18" t="s">
        <v>90</v>
      </c>
      <c r="H56" s="18" t="s">
        <v>72</v>
      </c>
      <c r="I56" s="18" t="s">
        <v>101</v>
      </c>
      <c r="J56" s="20" t="s">
        <v>42</v>
      </c>
      <c r="K56" s="29">
        <f>K55</f>
        <v>1714130</v>
      </c>
      <c r="L56" s="29">
        <f>L55</f>
        <v>1714130</v>
      </c>
      <c r="M56" s="29">
        <f>M55</f>
        <v>1714130</v>
      </c>
    </row>
    <row r="57" spans="1:13" ht="18.75" outlineLevel="3" x14ac:dyDescent="0.2">
      <c r="A57" s="22">
        <v>43</v>
      </c>
      <c r="B57" s="31" t="s">
        <v>115</v>
      </c>
      <c r="C57" s="18" t="s">
        <v>100</v>
      </c>
      <c r="D57" s="18" t="s">
        <v>74</v>
      </c>
      <c r="E57" s="18" t="s">
        <v>105</v>
      </c>
      <c r="F57" s="18" t="s">
        <v>0</v>
      </c>
      <c r="G57" s="18" t="s">
        <v>71</v>
      </c>
      <c r="H57" s="18" t="s">
        <v>72</v>
      </c>
      <c r="I57" s="18" t="s">
        <v>101</v>
      </c>
      <c r="J57" s="20" t="s">
        <v>43</v>
      </c>
      <c r="K57" s="29">
        <f>K58+K60</f>
        <v>177557</v>
      </c>
      <c r="L57" s="29">
        <f>L58+L60</f>
        <v>195109</v>
      </c>
      <c r="M57" s="29">
        <f>M58+M60</f>
        <v>3761</v>
      </c>
    </row>
    <row r="58" spans="1:13" ht="37.5" outlineLevel="4" x14ac:dyDescent="0.2">
      <c r="A58" s="22">
        <v>44</v>
      </c>
      <c r="B58" s="31" t="s">
        <v>115</v>
      </c>
      <c r="C58" s="18" t="s">
        <v>100</v>
      </c>
      <c r="D58" s="18" t="s">
        <v>74</v>
      </c>
      <c r="E58" s="18" t="s">
        <v>105</v>
      </c>
      <c r="F58" s="18" t="s">
        <v>106</v>
      </c>
      <c r="G58" s="18" t="s">
        <v>71</v>
      </c>
      <c r="H58" s="18" t="s">
        <v>72</v>
      </c>
      <c r="I58" s="18" t="s">
        <v>101</v>
      </c>
      <c r="J58" s="20" t="s">
        <v>44</v>
      </c>
      <c r="K58" s="29">
        <f>K59</f>
        <v>3761</v>
      </c>
      <c r="L58" s="29">
        <f>L59</f>
        <v>3761</v>
      </c>
      <c r="M58" s="29">
        <f>M59</f>
        <v>3761</v>
      </c>
    </row>
    <row r="59" spans="1:13" ht="37.5" outlineLevel="7" x14ac:dyDescent="0.2">
      <c r="A59" s="22">
        <v>45</v>
      </c>
      <c r="B59" s="31" t="s">
        <v>115</v>
      </c>
      <c r="C59" s="18" t="s">
        <v>100</v>
      </c>
      <c r="D59" s="18" t="s">
        <v>74</v>
      </c>
      <c r="E59" s="18" t="s">
        <v>105</v>
      </c>
      <c r="F59" s="18" t="s">
        <v>106</v>
      </c>
      <c r="G59" s="18" t="s">
        <v>90</v>
      </c>
      <c r="H59" s="18" t="s">
        <v>72</v>
      </c>
      <c r="I59" s="18" t="s">
        <v>101</v>
      </c>
      <c r="J59" s="20" t="s">
        <v>45</v>
      </c>
      <c r="K59" s="29">
        <v>3761</v>
      </c>
      <c r="L59" s="29">
        <v>3761</v>
      </c>
      <c r="M59" s="29">
        <v>3761</v>
      </c>
    </row>
    <row r="60" spans="1:13" ht="37.5" outlineLevel="1" x14ac:dyDescent="0.2">
      <c r="A60" s="22">
        <v>46</v>
      </c>
      <c r="B60" s="31" t="s">
        <v>115</v>
      </c>
      <c r="C60" s="18" t="s">
        <v>100</v>
      </c>
      <c r="D60" s="18" t="s">
        <v>74</v>
      </c>
      <c r="E60" s="18" t="s">
        <v>107</v>
      </c>
      <c r="F60" s="18" t="s">
        <v>108</v>
      </c>
      <c r="G60" s="18" t="s">
        <v>71</v>
      </c>
      <c r="H60" s="18" t="s">
        <v>72</v>
      </c>
      <c r="I60" s="18" t="s">
        <v>101</v>
      </c>
      <c r="J60" s="20" t="s">
        <v>46</v>
      </c>
      <c r="K60" s="29">
        <f>K61</f>
        <v>173796</v>
      </c>
      <c r="L60" s="29">
        <v>191348</v>
      </c>
      <c r="M60" s="29">
        <v>0</v>
      </c>
    </row>
    <row r="61" spans="1:13" ht="37.5" outlineLevel="2" x14ac:dyDescent="0.2">
      <c r="A61" s="22">
        <v>47</v>
      </c>
      <c r="B61" s="31" t="s">
        <v>115</v>
      </c>
      <c r="C61" s="18" t="s">
        <v>100</v>
      </c>
      <c r="D61" s="18" t="s">
        <v>74</v>
      </c>
      <c r="E61" s="18" t="s">
        <v>107</v>
      </c>
      <c r="F61" s="18" t="s">
        <v>108</v>
      </c>
      <c r="G61" s="18" t="s">
        <v>90</v>
      </c>
      <c r="H61" s="18" t="s">
        <v>72</v>
      </c>
      <c r="I61" s="18" t="s">
        <v>101</v>
      </c>
      <c r="J61" s="20" t="s">
        <v>47</v>
      </c>
      <c r="K61" s="29">
        <v>173796</v>
      </c>
      <c r="L61" s="29">
        <f>L60</f>
        <v>191348</v>
      </c>
      <c r="M61" s="29">
        <v>0</v>
      </c>
    </row>
    <row r="62" spans="1:13" ht="18.75" outlineLevel="4" x14ac:dyDescent="0.2">
      <c r="A62" s="22">
        <v>48</v>
      </c>
      <c r="B62" s="31" t="s">
        <v>115</v>
      </c>
      <c r="C62" s="18" t="s">
        <v>100</v>
      </c>
      <c r="D62" s="18" t="s">
        <v>74</v>
      </c>
      <c r="E62" s="18" t="s">
        <v>109</v>
      </c>
      <c r="F62" s="18" t="s">
        <v>0</v>
      </c>
      <c r="G62" s="18" t="s">
        <v>71</v>
      </c>
      <c r="H62" s="18" t="s">
        <v>72</v>
      </c>
      <c r="I62" s="18" t="s">
        <v>101</v>
      </c>
      <c r="J62" s="20" t="s">
        <v>48</v>
      </c>
      <c r="K62" s="29">
        <f>K63</f>
        <v>9351543</v>
      </c>
      <c r="L62" s="29">
        <f>L63</f>
        <v>9639033</v>
      </c>
      <c r="M62" s="29">
        <f>M63</f>
        <v>9503523</v>
      </c>
    </row>
    <row r="63" spans="1:13" ht="18.75" outlineLevel="7" x14ac:dyDescent="0.2">
      <c r="A63" s="22">
        <v>49</v>
      </c>
      <c r="B63" s="31" t="s">
        <v>115</v>
      </c>
      <c r="C63" s="18" t="s">
        <v>100</v>
      </c>
      <c r="D63" s="18" t="s">
        <v>74</v>
      </c>
      <c r="E63" s="18" t="s">
        <v>110</v>
      </c>
      <c r="F63" s="18" t="s">
        <v>111</v>
      </c>
      <c r="G63" s="18" t="s">
        <v>71</v>
      </c>
      <c r="H63" s="18" t="s">
        <v>72</v>
      </c>
      <c r="I63" s="18" t="s">
        <v>101</v>
      </c>
      <c r="J63" s="20" t="s">
        <v>49</v>
      </c>
      <c r="K63" s="29">
        <f>K64</f>
        <v>9351543</v>
      </c>
      <c r="L63" s="29">
        <f>L64</f>
        <v>9639033</v>
      </c>
      <c r="M63" s="29">
        <f>M64</f>
        <v>9503523</v>
      </c>
    </row>
    <row r="64" spans="1:13" ht="18.75" outlineLevel="3" x14ac:dyDescent="0.2">
      <c r="A64" s="22">
        <v>50</v>
      </c>
      <c r="B64" s="31" t="s">
        <v>115</v>
      </c>
      <c r="C64" s="18" t="s">
        <v>100</v>
      </c>
      <c r="D64" s="18" t="s">
        <v>74</v>
      </c>
      <c r="E64" s="18" t="s">
        <v>110</v>
      </c>
      <c r="F64" s="18" t="s">
        <v>111</v>
      </c>
      <c r="G64" s="18" t="s">
        <v>90</v>
      </c>
      <c r="H64" s="18" t="s">
        <v>72</v>
      </c>
      <c r="I64" s="18" t="s">
        <v>101</v>
      </c>
      <c r="J64" s="20" t="s">
        <v>50</v>
      </c>
      <c r="K64" s="29">
        <f>K65+K66</f>
        <v>9351543</v>
      </c>
      <c r="L64" s="29">
        <f>L65+L66</f>
        <v>9639033</v>
      </c>
      <c r="M64" s="29">
        <f>M65+M66</f>
        <v>9503523</v>
      </c>
    </row>
    <row r="65" spans="1:13" ht="37.5" outlineLevel="4" x14ac:dyDescent="0.2">
      <c r="A65" s="22">
        <v>51</v>
      </c>
      <c r="B65" s="31" t="s">
        <v>115</v>
      </c>
      <c r="C65" s="18" t="s">
        <v>100</v>
      </c>
      <c r="D65" s="18" t="s">
        <v>74</v>
      </c>
      <c r="E65" s="18" t="s">
        <v>110</v>
      </c>
      <c r="F65" s="18" t="s">
        <v>111</v>
      </c>
      <c r="G65" s="18" t="s">
        <v>90</v>
      </c>
      <c r="H65" s="18" t="s">
        <v>112</v>
      </c>
      <c r="I65" s="18" t="s">
        <v>101</v>
      </c>
      <c r="J65" s="20" t="s">
        <v>51</v>
      </c>
      <c r="K65" s="29">
        <v>8520103</v>
      </c>
      <c r="L65" s="29">
        <v>8824298</v>
      </c>
      <c r="M65" s="29">
        <v>8815552</v>
      </c>
    </row>
    <row r="66" spans="1:13" ht="56.25" outlineLevel="2" x14ac:dyDescent="0.2">
      <c r="A66" s="22">
        <v>52</v>
      </c>
      <c r="B66" s="31" t="s">
        <v>115</v>
      </c>
      <c r="C66" s="31" t="s">
        <v>100</v>
      </c>
      <c r="D66" s="31" t="s">
        <v>74</v>
      </c>
      <c r="E66" s="31" t="s">
        <v>110</v>
      </c>
      <c r="F66" s="31" t="s">
        <v>111</v>
      </c>
      <c r="G66" s="18" t="s">
        <v>90</v>
      </c>
      <c r="H66" s="18" t="s">
        <v>113</v>
      </c>
      <c r="I66" s="18" t="s">
        <v>101</v>
      </c>
      <c r="J66" s="20" t="s">
        <v>52</v>
      </c>
      <c r="K66" s="29">
        <v>831440</v>
      </c>
      <c r="L66" s="29">
        <v>814735</v>
      </c>
      <c r="M66" s="29">
        <v>687971</v>
      </c>
    </row>
    <row r="67" spans="1:13" s="27" customFormat="1" ht="18.75" outlineLevel="4" x14ac:dyDescent="0.2">
      <c r="A67" s="25">
        <v>53</v>
      </c>
      <c r="B67" s="32" t="s">
        <v>53</v>
      </c>
      <c r="C67" s="33"/>
      <c r="D67" s="33"/>
      <c r="E67" s="33"/>
      <c r="F67" s="33"/>
      <c r="G67" s="33"/>
      <c r="H67" s="33"/>
      <c r="I67" s="34"/>
      <c r="J67" s="26"/>
      <c r="K67" s="30">
        <f>K15+K50</f>
        <v>13365114</v>
      </c>
      <c r="L67" s="30">
        <f>L15+L50</f>
        <v>13383756</v>
      </c>
      <c r="M67" s="30">
        <f>M15+M50</f>
        <v>13200686</v>
      </c>
    </row>
    <row r="68" spans="1:13" outlineLevel="7" x14ac:dyDescent="0.2"/>
    <row r="69" spans="1:13" outlineLevel="3" x14ac:dyDescent="0.2"/>
    <row r="70" spans="1:13" outlineLevel="4" x14ac:dyDescent="0.2"/>
    <row r="71" spans="1:13" outlineLevel="7" x14ac:dyDescent="0.2"/>
    <row r="72" spans="1:13" outlineLevel="2" x14ac:dyDescent="0.2"/>
    <row r="73" spans="1:13" outlineLevel="3" x14ac:dyDescent="0.2"/>
    <row r="74" spans="1:13" outlineLevel="4" x14ac:dyDescent="0.2"/>
    <row r="75" spans="1:13" outlineLevel="5" x14ac:dyDescent="0.2"/>
    <row r="76" spans="1:13" outlineLevel="7" x14ac:dyDescent="0.2"/>
    <row r="77" spans="1:13" outlineLevel="5" x14ac:dyDescent="0.2"/>
    <row r="78" spans="1:13" outlineLevel="7" x14ac:dyDescent="0.2"/>
  </sheetData>
  <mergeCells count="9">
    <mergeCell ref="B67:I67"/>
    <mergeCell ref="G1:I4"/>
    <mergeCell ref="K1:M5"/>
    <mergeCell ref="A7:M8"/>
    <mergeCell ref="B13:I13"/>
    <mergeCell ref="J13:J14"/>
    <mergeCell ref="K13:K14"/>
    <mergeCell ref="L13:L14"/>
    <mergeCell ref="M13:M14"/>
  </mergeCells>
  <pageMargins left="0.74803149606299213" right="0.55118110236220474" top="0.39370078740157483" bottom="0.19685039370078741" header="0" footer="0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VNN</dc:creator>
  <dc:description>POI HSSF rep:2.56.0.266</dc:description>
  <cp:lastModifiedBy>Пользователь</cp:lastModifiedBy>
  <cp:lastPrinted>2024-11-14T07:55:58Z</cp:lastPrinted>
  <dcterms:created xsi:type="dcterms:W3CDTF">2024-11-02T07:03:54Z</dcterms:created>
  <dcterms:modified xsi:type="dcterms:W3CDTF">2024-11-14T08:32:38Z</dcterms:modified>
</cp:coreProperties>
</file>